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7" activeTab="2"/>
  </bookViews>
  <sheets>
    <sheet name="5-8" sheetId="1" r:id="rId1"/>
    <sheet name="9-10" sheetId="2" r:id="rId2"/>
    <sheet name="11-12" sheetId="3" r:id="rId3"/>
  </sheets>
  <definedNames>
    <definedName name="Excel_BuiltIn__FilterDatabase" localSheetId="2">'5-8'!$A$5:$M$156</definedName>
  </definedNames>
  <calcPr fullCalcOnLoad="1"/>
</workbook>
</file>

<file path=xl/sharedStrings.xml><?xml version="1.0" encoding="utf-8"?>
<sst xmlns="http://schemas.openxmlformats.org/spreadsheetml/2006/main" count="1010" uniqueCount="387">
  <si>
    <t>Nemes Tihamér Informatikai Tanulmányi Verseny 2014-2015</t>
  </si>
  <si>
    <t>I. forduló
Helyi szakasz eredmények</t>
  </si>
  <si>
    <t>II. forduló
Erdélyi döntő eredmények</t>
  </si>
  <si>
    <t>III. forduló
Budapesti döntő eredmények</t>
  </si>
  <si>
    <t>Ssz.</t>
  </si>
  <si>
    <t>Név</t>
  </si>
  <si>
    <t>Helység</t>
  </si>
  <si>
    <t>Iskola</t>
  </si>
  <si>
    <t>Oszt.</t>
  </si>
  <si>
    <t>1F</t>
  </si>
  <si>
    <t>2F</t>
  </si>
  <si>
    <t>3F</t>
  </si>
  <si>
    <t>4F</t>
  </si>
  <si>
    <t>5F</t>
  </si>
  <si>
    <t>6F</t>
  </si>
  <si>
    <t>Össz.</t>
  </si>
  <si>
    <t>II1</t>
  </si>
  <si>
    <t>II2</t>
  </si>
  <si>
    <t>II3</t>
  </si>
  <si>
    <t>II4</t>
  </si>
  <si>
    <t>II5</t>
  </si>
  <si>
    <t>IIossz</t>
  </si>
  <si>
    <t>FORD2</t>
  </si>
  <si>
    <t>1.</t>
  </si>
  <si>
    <t>Lieb Hanna</t>
  </si>
  <si>
    <t>Szatmárnémeti</t>
  </si>
  <si>
    <t>Kölcsey Ferenc Főgimnázium</t>
  </si>
  <si>
    <t>22 helyezés</t>
  </si>
  <si>
    <t>2.</t>
  </si>
  <si>
    <t>Mózsa Attila</t>
  </si>
  <si>
    <t>Marosvásárhely</t>
  </si>
  <si>
    <t>Bolyai Farkas Elméleti Líceum</t>
  </si>
  <si>
    <t>26 helyezés</t>
  </si>
  <si>
    <t>3.</t>
  </si>
  <si>
    <t>Fazakas Ábel</t>
  </si>
  <si>
    <t>23 helyezett</t>
  </si>
  <si>
    <t>4.</t>
  </si>
  <si>
    <t>Jakab Etele</t>
  </si>
  <si>
    <t>Nem vett részt</t>
  </si>
  <si>
    <t>5.</t>
  </si>
  <si>
    <t>Heil Evelin</t>
  </si>
  <si>
    <t>6.</t>
  </si>
  <si>
    <t>Kürti Barbara</t>
  </si>
  <si>
    <t>Stier Beatrix</t>
  </si>
  <si>
    <t>Fazekas Gergő</t>
  </si>
  <si>
    <t>Kolozsvár</t>
  </si>
  <si>
    <t>Báthory István Elméleti Líceum</t>
  </si>
  <si>
    <t>Szász-Váradi Gergő</t>
  </si>
  <si>
    <t>Nagybánya</t>
  </si>
  <si>
    <t>Németh László Elméleti Líceum</t>
  </si>
  <si>
    <t>Dulf Evelin Henrietta</t>
  </si>
  <si>
    <t>Fogel Péter</t>
  </si>
  <si>
    <t>Tankó-Gábor Tihamér</t>
  </si>
  <si>
    <t>Csíkszereda</t>
  </si>
  <si>
    <t xml:space="preserve">Márton Áron Gimnázium </t>
  </si>
  <si>
    <t>Ferencz Zsolt</t>
  </si>
  <si>
    <t>Székelyudvarhely</t>
  </si>
  <si>
    <t>Tamási Áron Gimnázium</t>
  </si>
  <si>
    <t>21 helyezés</t>
  </si>
  <si>
    <t>Csáki Hunor</t>
  </si>
  <si>
    <t>27 helyezés</t>
  </si>
  <si>
    <t>Baja Zsolt</t>
  </si>
  <si>
    <t>Tófalvi Tamás</t>
  </si>
  <si>
    <t>68 helyezés</t>
  </si>
  <si>
    <t>7.</t>
  </si>
  <si>
    <t>Kiss Máté</t>
  </si>
  <si>
    <t>76 helyezés</t>
  </si>
  <si>
    <t>8.</t>
  </si>
  <si>
    <t>Botos Barbara</t>
  </si>
  <si>
    <t>81 helyezés</t>
  </si>
  <si>
    <t>9.</t>
  </si>
  <si>
    <t>Vinczi Richárd</t>
  </si>
  <si>
    <t>10.</t>
  </si>
  <si>
    <t>Dobos Zsolt</t>
  </si>
  <si>
    <t>11.</t>
  </si>
  <si>
    <t>Balázs Márk</t>
  </si>
  <si>
    <t>12.</t>
  </si>
  <si>
    <t>Ravasz Tamás</t>
  </si>
  <si>
    <t>13.</t>
  </si>
  <si>
    <t>Asztalos-Balásy Dániel</t>
  </si>
  <si>
    <t>14.</t>
  </si>
  <si>
    <t>Szilágyi-Czumbil Ede-Balázs</t>
  </si>
  <si>
    <t>15.</t>
  </si>
  <si>
    <t>Lovász Botond</t>
  </si>
  <si>
    <t>16.</t>
  </si>
  <si>
    <t>Szabó Bencze</t>
  </si>
  <si>
    <t>17.</t>
  </si>
  <si>
    <t>Antal Júlia</t>
  </si>
  <si>
    <t>18.</t>
  </si>
  <si>
    <t>Stoica Attila</t>
  </si>
  <si>
    <t>19.</t>
  </si>
  <si>
    <t>Katona-Bugner Attila Krisztián</t>
  </si>
  <si>
    <t>20.</t>
  </si>
  <si>
    <t>Gergely Noémi-Laura</t>
  </si>
  <si>
    <t>Divin Péter</t>
  </si>
  <si>
    <t>Nagyvárad</t>
  </si>
  <si>
    <t xml:space="preserve">Ady Endre Líceum </t>
  </si>
  <si>
    <t>Godra Ádám</t>
  </si>
  <si>
    <t>Hăndrean David-Cristian</t>
  </si>
  <si>
    <t>Kürti Pálma</t>
  </si>
  <si>
    <t>Veress Szilárd</t>
  </si>
  <si>
    <t>Illyés Hanna Lilla</t>
  </si>
  <si>
    <t>Nagyszalonta</t>
  </si>
  <si>
    <t>Colegiul Național Teodor Neș</t>
  </si>
  <si>
    <t>Puskás Csaba</t>
  </si>
  <si>
    <t>Kovács Márk</t>
  </si>
  <si>
    <t>Máté Zsolt</t>
  </si>
  <si>
    <t>Sepsiszentgyörgy</t>
  </si>
  <si>
    <t>Székely Mikó Kollégium</t>
  </si>
  <si>
    <t>Dulău Paul George</t>
  </si>
  <si>
    <t>Szallós Kis Csaba</t>
  </si>
  <si>
    <t>Brassai Sámuel Elméleti Líceum</t>
  </si>
  <si>
    <t>Kovács Lilla</t>
  </si>
  <si>
    <t>Gál Róbert</t>
  </si>
  <si>
    <t>Bartis Zsolt</t>
  </si>
  <si>
    <t>Berei Szidónia</t>
  </si>
  <si>
    <t>Fogarasi Levente</t>
  </si>
  <si>
    <t>Kemenes Krisztián</t>
  </si>
  <si>
    <t>Zay Attila</t>
  </si>
  <si>
    <t>Ördög Ákos</t>
  </si>
  <si>
    <t>Kovács Róbert</t>
  </si>
  <si>
    <t>Oprea-Benkő Péter</t>
  </si>
  <si>
    <t>Boros Botond</t>
  </si>
  <si>
    <t>Pál-Jakab Áron</t>
  </si>
  <si>
    <t>Brassó</t>
  </si>
  <si>
    <t>Áprily Lajos Főgimnázium</t>
  </si>
  <si>
    <t>Szabó Henrietta</t>
  </si>
  <si>
    <t>Kovács Ádám</t>
  </si>
  <si>
    <t>Arany János Elméleti Líceum</t>
  </si>
  <si>
    <t>Sándor József</t>
  </si>
  <si>
    <t>Szabó Ágnes-Kriszta</t>
  </si>
  <si>
    <t>Medgyesi Attila</t>
  </si>
  <si>
    <t>Szász Tamás</t>
  </si>
  <si>
    <t>Temesvár</t>
  </si>
  <si>
    <t>Bartók Béla Elméleti Líceum</t>
  </si>
  <si>
    <t>Szabó Zoltán</t>
  </si>
  <si>
    <t>Kovács István</t>
  </si>
  <si>
    <t>Mátyus Zsolt</t>
  </si>
  <si>
    <t>Talinger Márk-Imre</t>
  </si>
  <si>
    <t>Mihai Eminescu Főgimnázium</t>
  </si>
  <si>
    <t>Szabó Liza</t>
  </si>
  <si>
    <t>Demeter Hunor</t>
  </si>
  <si>
    <t>Petres Botond</t>
  </si>
  <si>
    <t>Kacsó Péter-Gábor</t>
  </si>
  <si>
    <t>Zágoni Barna</t>
  </si>
  <si>
    <t>Apáczai Csere János Elméleti Líceum</t>
  </si>
  <si>
    <t>Kovács Ferencz</t>
  </si>
  <si>
    <t>Cseke Alpár</t>
  </si>
  <si>
    <t>Szabó Bence</t>
  </si>
  <si>
    <t>Puskás Bajkó Kamill</t>
  </si>
  <si>
    <t>Bődi Tímea</t>
  </si>
  <si>
    <t>Berszán Gréta Shalomé</t>
  </si>
  <si>
    <t>Bálint Albin</t>
  </si>
  <si>
    <t>Neacșu Viktor</t>
  </si>
  <si>
    <t>Vicsi Lénárd-György</t>
  </si>
  <si>
    <t>Zilah</t>
  </si>
  <si>
    <t>Zilahi Református Kollégium Wesselényi</t>
  </si>
  <si>
    <t>Bagi Nóra</t>
  </si>
  <si>
    <t>Vass Renáta</t>
  </si>
  <si>
    <t>Székelykeresztúr</t>
  </si>
  <si>
    <t>Orbán Balázs Gimnázium</t>
  </si>
  <si>
    <t>Sagyebó István-Dávid</t>
  </si>
  <si>
    <t>Somai Norbert</t>
  </si>
  <si>
    <t>Kozma Tamás</t>
  </si>
  <si>
    <t>Tóth Szilveszter-Zsolt</t>
  </si>
  <si>
    <t>Kovács Adél</t>
  </si>
  <si>
    <t>Szatmárnémeti Református Gimnázium</t>
  </si>
  <si>
    <t>Béres-Duha Csongor</t>
  </si>
  <si>
    <t>Mátyás Gergely-Péter</t>
  </si>
  <si>
    <t>Katona Áron</t>
  </si>
  <si>
    <t>Bikfalvi Márton</t>
  </si>
  <si>
    <t>Ciuciu-Kiss Jenifer-Tabita</t>
  </si>
  <si>
    <t>Görgényi Zsolt</t>
  </si>
  <si>
    <t>Mikes Kelemen Elméleti Líceum</t>
  </si>
  <si>
    <t>Papp Gergő</t>
  </si>
  <si>
    <t>Sata Ede</t>
  </si>
  <si>
    <t>Varga Tamás</t>
  </si>
  <si>
    <t>Simó Boglárka</t>
  </si>
  <si>
    <t>Szántó Zsolt Tihamér</t>
  </si>
  <si>
    <t>Soós Márton</t>
  </si>
  <si>
    <t>Szonda Blanka</t>
  </si>
  <si>
    <t>Karamán Hunor</t>
  </si>
  <si>
    <t>Keresztes Levente</t>
  </si>
  <si>
    <t>Dálnoki Szabolcs</t>
  </si>
  <si>
    <t>Péter Loránd</t>
  </si>
  <si>
    <t>Burján Balázs</t>
  </si>
  <si>
    <t>Sárga Angéla</t>
  </si>
  <si>
    <t>Lukács Hunor-István</t>
  </si>
  <si>
    <t>Fülöp Márton</t>
  </si>
  <si>
    <t>Csukás Bálint</t>
  </si>
  <si>
    <t>Veres-Vitályos Álmos</t>
  </si>
  <si>
    <t>Mezei Máté</t>
  </si>
  <si>
    <t>Budai Róbert-Mihály</t>
  </si>
  <si>
    <t>Köllő Magor Örs</t>
  </si>
  <si>
    <t>Biró Albin-Sebestyén</t>
  </si>
  <si>
    <t>Bacsó Péter Tamás</t>
  </si>
  <si>
    <t>Halász Botond</t>
  </si>
  <si>
    <t>Ursu Ervin</t>
  </si>
  <si>
    <t>Gere Attila</t>
  </si>
  <si>
    <t>Nagy Edwárd Szilárd</t>
  </si>
  <si>
    <t>Sütő Szilárd</t>
  </si>
  <si>
    <t>Cățănaș-Kelemen Kaj Victor</t>
  </si>
  <si>
    <t>Katona Dávid</t>
  </si>
  <si>
    <t>Harai Zsolt</t>
  </si>
  <si>
    <t>Kovászna</t>
  </si>
  <si>
    <t>Kőrösi Csoma Sándor Líceum</t>
  </si>
  <si>
    <t>Olasz Bence</t>
  </si>
  <si>
    <t>Mózes Botond</t>
  </si>
  <si>
    <t>Bálint Imola</t>
  </si>
  <si>
    <t>Kézdi Örs-Sebestyén</t>
  </si>
  <si>
    <t>Gosuly Tímea</t>
  </si>
  <si>
    <t>Puskás Levente</t>
  </si>
  <si>
    <t>Nagy Andrea</t>
  </si>
  <si>
    <t>Struber Henrik-Iliász</t>
  </si>
  <si>
    <t>Trinfa Botond</t>
  </si>
  <si>
    <t>Jakab Ágota-Anett</t>
  </si>
  <si>
    <t>Klein István</t>
  </si>
  <si>
    <t>Nagy Szabolcs</t>
  </si>
  <si>
    <t>Balázs Beáta</t>
  </si>
  <si>
    <t>Bakos Csongor</t>
  </si>
  <si>
    <t>Beiland Arnold</t>
  </si>
  <si>
    <t>Nagykároly</t>
  </si>
  <si>
    <t>Nagykárolyi Elméleti Líceum</t>
  </si>
  <si>
    <t>Kovács Patrik</t>
  </si>
  <si>
    <t>6 helyezés</t>
  </si>
  <si>
    <t>Vass Péter</t>
  </si>
  <si>
    <t>34 helyezés</t>
  </si>
  <si>
    <t>Hütter Vince</t>
  </si>
  <si>
    <t>Mezei Boldizsár</t>
  </si>
  <si>
    <t>11 helyezés</t>
  </si>
  <si>
    <t>Putovici Ábel</t>
  </si>
  <si>
    <t>40 helyezés</t>
  </si>
  <si>
    <t>Sütő Ágoston</t>
  </si>
  <si>
    <t>Burus Endre</t>
  </si>
  <si>
    <t>Pál Tamás</t>
  </si>
  <si>
    <t>Kovács Tamás</t>
  </si>
  <si>
    <t>Lukács Róbert-Sándor</t>
  </si>
  <si>
    <t>Kapusi Zalán</t>
  </si>
  <si>
    <t>Hegedüs Hunor</t>
  </si>
  <si>
    <t>Széll Tamás-Pál</t>
  </si>
  <si>
    <t>Fina Ákos-László</t>
  </si>
  <si>
    <t>Simon Norbert</t>
  </si>
  <si>
    <t>Tasnádi-Tulogdi Tamás</t>
  </si>
  <si>
    <t>Silvania Főgimnázium</t>
  </si>
  <si>
    <t>Bențe Tamás</t>
  </si>
  <si>
    <t>Gyarmathy Tímea</t>
  </si>
  <si>
    <t>Kiss Alpár</t>
  </si>
  <si>
    <t>21.</t>
  </si>
  <si>
    <t>Varó Norbert</t>
  </si>
  <si>
    <t>Nagy István</t>
  </si>
  <si>
    <t>Koncz Botond</t>
  </si>
  <si>
    <t>Juhos Attila</t>
  </si>
  <si>
    <t>Kucsván Zsolt-Levente</t>
  </si>
  <si>
    <t>Móré Zsejke</t>
  </si>
  <si>
    <t>Mester Attila</t>
  </si>
  <si>
    <t>Heidenhoffer Erhard</t>
  </si>
  <si>
    <t>Csestanovits Judith</t>
  </si>
  <si>
    <t>Sólyom Gellért</t>
  </si>
  <si>
    <t>Csutak Balázs</t>
  </si>
  <si>
    <t>Magdó Sándor</t>
  </si>
  <si>
    <t>Zaváczki Péter</t>
  </si>
  <si>
    <t>Illyés Rózsa Friderika</t>
  </si>
  <si>
    <t>Jurca Eduard</t>
  </si>
  <si>
    <t>Popoviciu Kosztán Brigitta</t>
  </si>
  <si>
    <t>Osztián Pálma Rozália</t>
  </si>
  <si>
    <t>Erősdi Zakariás</t>
  </si>
  <si>
    <t>Fodor Zoltán</t>
  </si>
  <si>
    <t>Mózes Balázs</t>
  </si>
  <si>
    <t>Fekete Róbert</t>
  </si>
  <si>
    <t>Sándor Balázs</t>
  </si>
  <si>
    <t>Kondert Mátyás</t>
  </si>
  <si>
    <t>Kucsván Attila</t>
  </si>
  <si>
    <t>Elektromaros Technológiai Líceum</t>
  </si>
  <si>
    <t>Lazar Ioan-Ștefan</t>
  </si>
  <si>
    <t>Kiss Csaba</t>
  </si>
  <si>
    <t>Farkas Ábel</t>
  </si>
  <si>
    <t>Mészáros István Ábel</t>
  </si>
  <si>
    <t>Józsa Máté</t>
  </si>
  <si>
    <t>Borsos Bálint</t>
  </si>
  <si>
    <t>Bakó Bencze</t>
  </si>
  <si>
    <t>Lőrinczi Norbert</t>
  </si>
  <si>
    <t>Molnár Szilárd</t>
  </si>
  <si>
    <t>Horváth Lóránd</t>
  </si>
  <si>
    <t>Gagyi Mátyás</t>
  </si>
  <si>
    <t>Nagy Örs</t>
  </si>
  <si>
    <t>Székely Szabolcs</t>
  </si>
  <si>
    <t>Ciopte László</t>
  </si>
  <si>
    <t>Chevul Alexandru</t>
  </si>
  <si>
    <t>Kovács Ivett</t>
  </si>
  <si>
    <t>Lórántffy Zsuzsanna Református Gimnázium</t>
  </si>
  <si>
    <t>Kelemen Katalin- Linda</t>
  </si>
  <si>
    <t>Sata Bálint</t>
  </si>
  <si>
    <t>Lukács Dániel-Mátyás</t>
  </si>
  <si>
    <t>Csala Hunor</t>
  </si>
  <si>
    <t>Szász Botond</t>
  </si>
  <si>
    <t>Mátyás Norbert</t>
  </si>
  <si>
    <t>Kelemen Sándor</t>
  </si>
  <si>
    <t>Osváth Egon</t>
  </si>
  <si>
    <t>Batiz Orsolya Bernadett</t>
  </si>
  <si>
    <t>Gósuly Róbert</t>
  </si>
  <si>
    <t>Bondor Tamás</t>
  </si>
  <si>
    <t>Bedő Norbert</t>
  </si>
  <si>
    <t>Kundi Zoltán</t>
  </si>
  <si>
    <t>Szabó Botond-Ferenc</t>
  </si>
  <si>
    <t>Hompot Loránd</t>
  </si>
  <si>
    <t>Birta Zsolt</t>
  </si>
  <si>
    <t>Molnár Roland</t>
  </si>
  <si>
    <t>Bogya Gergely</t>
  </si>
  <si>
    <t>Máté Rudolf</t>
  </si>
  <si>
    <t>Fekete-Brassai Beatrix Krisztina</t>
  </si>
  <si>
    <t>László Zoltán-Hunor</t>
  </si>
  <si>
    <t>Balás Botond Barna</t>
  </si>
  <si>
    <t>Antal Árpád</t>
  </si>
  <si>
    <t>Puskás-Bajkó Tímea</t>
  </si>
  <si>
    <t>Bocz Péter</t>
  </si>
  <si>
    <t>Gáspár Beáta</t>
  </si>
  <si>
    <t>Kiss Gergely</t>
  </si>
  <si>
    <t>Patakfalvi Örs Krisztián</t>
  </si>
  <si>
    <t>Aszalós Botond</t>
  </si>
  <si>
    <t>Nagy Dániel</t>
  </si>
  <si>
    <t>Kolozsvári Csongor</t>
  </si>
  <si>
    <t>Laczkó Richárd</t>
  </si>
  <si>
    <t>Laczkó Hunor</t>
  </si>
  <si>
    <t>Ugrai Márton</t>
  </si>
  <si>
    <t>Krilek Yvett</t>
  </si>
  <si>
    <t>Szász Kata</t>
  </si>
  <si>
    <t>Szotyori Andrea</t>
  </si>
  <si>
    <t xml:space="preserve">Református Kollégium </t>
  </si>
  <si>
    <t>Mocan Zakariás</t>
  </si>
  <si>
    <t>Horosnyi Csongor Zsolt</t>
  </si>
  <si>
    <t>Farkas Zsolt</t>
  </si>
  <si>
    <t>Páll Adél</t>
  </si>
  <si>
    <t>Csifó Laura</t>
  </si>
  <si>
    <t>Ferencz András</t>
  </si>
  <si>
    <t>Nagy Eszter Jáhel</t>
  </si>
  <si>
    <t>Vén Szabolcs</t>
  </si>
  <si>
    <t>Kádár Norbert</t>
  </si>
  <si>
    <t>Császár Attila</t>
  </si>
  <si>
    <t>Berta Bianka</t>
  </si>
  <si>
    <t>Sztojka Borbála</t>
  </si>
  <si>
    <t>Máthé Orsolya</t>
  </si>
  <si>
    <t>Incze Ágnes</t>
  </si>
  <si>
    <t>Ács Dávid</t>
  </si>
  <si>
    <t>Balázs László</t>
  </si>
  <si>
    <t>Bagoly Kunigunda</t>
  </si>
  <si>
    <t>Csukás Botond</t>
  </si>
  <si>
    <t>Major Zsolt</t>
  </si>
  <si>
    <t>Gricz Alexandra</t>
  </si>
  <si>
    <t>Szarvadi Levente-András</t>
  </si>
  <si>
    <t>Berde Botond</t>
  </si>
  <si>
    <t>Ferencz Lóránt</t>
  </si>
  <si>
    <t>Pătcaș Raul-Florin</t>
  </si>
  <si>
    <t>Szigeti Botond</t>
  </si>
  <si>
    <t>Moroz Tamás</t>
  </si>
  <si>
    <t>Balog Brigitta</t>
  </si>
  <si>
    <t>Veres Róbert-Dániel</t>
  </si>
  <si>
    <t>Bartók Boglárka</t>
  </si>
  <si>
    <t>Kertész Norbert</t>
  </si>
  <si>
    <t>Fazakas Tímea</t>
  </si>
  <si>
    <t>Sárközi Dániel</t>
  </si>
  <si>
    <t>Dénes-Fazakas Lehel</t>
  </si>
  <si>
    <t>Benkő Dániel</t>
  </si>
  <si>
    <t>Fodor Lóránt</t>
  </si>
  <si>
    <t>Barabási Csongor</t>
  </si>
  <si>
    <t>Benedek Zoltán</t>
  </si>
  <si>
    <t>Ujlaki Nikoll Adrienn</t>
  </si>
  <si>
    <t>Keresztes Szabolcs</t>
  </si>
  <si>
    <t>Ienesca Roland</t>
  </si>
  <si>
    <t>Gotha Güntter</t>
  </si>
  <si>
    <t>Békéssy Noémi</t>
  </si>
  <si>
    <t>Balázs Ádám Attila</t>
  </si>
  <si>
    <t>Salak Nándor</t>
  </si>
  <si>
    <t>Orbán Róbert László</t>
  </si>
  <si>
    <t>Krakó Attila</t>
  </si>
  <si>
    <t>Bereczki Edmond Attila</t>
  </si>
  <si>
    <t>Kovács Gyula</t>
  </si>
  <si>
    <t>Bóné Norbert-Máté</t>
  </si>
  <si>
    <t>Nagy Roland</t>
  </si>
  <si>
    <t>Szél Ádám-Márk</t>
  </si>
  <si>
    <t>Szabó Bettina</t>
  </si>
  <si>
    <t>Incze Roland</t>
  </si>
  <si>
    <t>Vass Tekla</t>
  </si>
  <si>
    <t>Orbán Ádám</t>
  </si>
  <si>
    <t>Ilyés Levente</t>
  </si>
  <si>
    <t>Lőrinczi Eszter</t>
  </si>
  <si>
    <t>Larcher Nóra</t>
  </si>
  <si>
    <t>Moldován Balázs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</si>
</sst>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11"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3" fillId="0" borderId="1" xfId="0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horizontal="left" vertical="top"/>
    </xf>
    <xf numFmtId="164" fontId="3" fillId="0" borderId="0" xfId="0" applyFont="1" applyFill="1" applyBorder="1" applyAlignment="1">
      <alignment horizontal="center" vertical="top"/>
    </xf>
    <xf numFmtId="164" fontId="4" fillId="0" borderId="1" xfId="0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center" vertical="top" wrapText="1"/>
    </xf>
    <xf numFmtId="164" fontId="3" fillId="3" borderId="2" xfId="0" applyFont="1" applyFill="1" applyBorder="1" applyAlignment="1">
      <alignment horizontal="left" vertical="top"/>
    </xf>
    <xf numFmtId="164" fontId="3" fillId="3" borderId="2" xfId="0" applyFont="1" applyFill="1" applyBorder="1" applyAlignment="1">
      <alignment horizontal="center" vertical="top"/>
    </xf>
    <xf numFmtId="164" fontId="5" fillId="3" borderId="2" xfId="0" applyFont="1" applyFill="1" applyBorder="1" applyAlignment="1">
      <alignment horizontal="center" vertical="top"/>
    </xf>
    <xf numFmtId="165" fontId="3" fillId="3" borderId="2" xfId="0" applyNumberFormat="1" applyFont="1" applyFill="1" applyBorder="1" applyAlignment="1">
      <alignment horizontal="left" vertical="top"/>
    </xf>
    <xf numFmtId="164" fontId="6" fillId="3" borderId="2" xfId="0" applyFont="1" applyFill="1" applyBorder="1" applyAlignment="1">
      <alignment horizontal="center" vertical="top"/>
    </xf>
    <xf numFmtId="164" fontId="7" fillId="3" borderId="2" xfId="0" applyFont="1" applyFill="1" applyBorder="1" applyAlignment="1">
      <alignment horizontal="center" vertical="top"/>
    </xf>
    <xf numFmtId="164" fontId="3" fillId="3" borderId="0" xfId="0" applyFont="1" applyFill="1" applyBorder="1" applyAlignment="1">
      <alignment horizontal="left" vertical="top"/>
    </xf>
    <xf numFmtId="164" fontId="1" fillId="4" borderId="1" xfId="0" applyFont="1" applyFill="1" applyBorder="1" applyAlignment="1">
      <alignment/>
    </xf>
    <xf numFmtId="164" fontId="1" fillId="4" borderId="1" xfId="0" applyFont="1" applyFill="1" applyBorder="1" applyAlignment="1">
      <alignment horizontal="left" vertical="top"/>
    </xf>
    <xf numFmtId="164" fontId="8" fillId="4" borderId="1" xfId="0" applyFont="1" applyFill="1" applyBorder="1" applyAlignment="1">
      <alignment horizontal="center"/>
    </xf>
    <xf numFmtId="164" fontId="9" fillId="4" borderId="1" xfId="0" applyFont="1" applyFill="1" applyBorder="1" applyAlignment="1">
      <alignment horizontal="center"/>
    </xf>
    <xf numFmtId="164" fontId="1" fillId="4" borderId="3" xfId="0" applyFont="1" applyFill="1" applyBorder="1" applyAlignment="1">
      <alignment/>
    </xf>
    <xf numFmtId="164" fontId="1" fillId="4" borderId="3" xfId="0" applyFont="1" applyFill="1" applyBorder="1" applyAlignment="1">
      <alignment horizontal="center"/>
    </xf>
    <xf numFmtId="164" fontId="1" fillId="4" borderId="1" xfId="0" applyFont="1" applyFill="1" applyBorder="1" applyAlignment="1">
      <alignment horizontal="center"/>
    </xf>
    <xf numFmtId="164" fontId="10" fillId="4" borderId="1" xfId="0" applyFont="1" applyFill="1" applyBorder="1" applyAlignment="1">
      <alignment horizontal="center"/>
    </xf>
    <xf numFmtId="164" fontId="9" fillId="4" borderId="3" xfId="0" applyFont="1" applyFill="1" applyBorder="1" applyAlignment="1">
      <alignment/>
    </xf>
    <xf numFmtId="164" fontId="9" fillId="4" borderId="3" xfId="0" applyFont="1" applyFill="1" applyBorder="1" applyAlignment="1">
      <alignment horizontal="left" vertical="top"/>
    </xf>
    <xf numFmtId="164" fontId="0" fillId="0" borderId="0" xfId="0" applyAlignment="1">
      <alignment horizontal="left" vertical="top"/>
    </xf>
    <xf numFmtId="164" fontId="1" fillId="2" borderId="1" xfId="0" applyFont="1" applyFill="1" applyBorder="1" applyAlignment="1">
      <alignment horizontal="left" vertical="top"/>
    </xf>
    <xf numFmtId="164" fontId="8" fillId="2" borderId="1" xfId="0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center" vertical="top"/>
    </xf>
    <xf numFmtId="164" fontId="9" fillId="2" borderId="1" xfId="0" applyFont="1" applyFill="1" applyBorder="1" applyAlignment="1">
      <alignment horizontal="center" vertical="top"/>
    </xf>
    <xf numFmtId="164" fontId="1" fillId="2" borderId="3" xfId="0" applyFont="1" applyFill="1" applyBorder="1" applyAlignment="1">
      <alignment horizontal="center" vertical="top"/>
    </xf>
    <xf numFmtId="164" fontId="10" fillId="2" borderId="1" xfId="0" applyFont="1" applyFill="1" applyBorder="1" applyAlignment="1">
      <alignment horizontal="center" vertical="top"/>
    </xf>
    <xf numFmtId="164" fontId="1" fillId="0" borderId="0" xfId="0" applyFont="1" applyAlignment="1">
      <alignment horizontal="left" vertical="top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 vertical="top"/>
    </xf>
    <xf numFmtId="164" fontId="0" fillId="0" borderId="0" xfId="0" applyAlignment="1">
      <alignment horizontal="right" vertical="top"/>
    </xf>
    <xf numFmtId="166" fontId="3" fillId="0" borderId="0" xfId="0" applyNumberFormat="1" applyFont="1" applyAlignment="1">
      <alignment horizontal="center" vertical="top"/>
    </xf>
    <xf numFmtId="164" fontId="7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3" fillId="0" borderId="2" xfId="0" applyFont="1" applyFill="1" applyBorder="1" applyAlignment="1">
      <alignment horizontal="left" vertical="top"/>
    </xf>
    <xf numFmtId="164" fontId="4" fillId="0" borderId="2" xfId="0" applyFont="1" applyFill="1" applyBorder="1" applyAlignment="1">
      <alignment horizontal="center" vertical="top"/>
    </xf>
    <xf numFmtId="164" fontId="3" fillId="0" borderId="1" xfId="0" applyFont="1" applyFill="1" applyBorder="1" applyAlignment="1">
      <alignment horizontal="center" vertical="top"/>
    </xf>
    <xf numFmtId="164" fontId="7" fillId="0" borderId="1" xfId="0" applyFont="1" applyFill="1" applyBorder="1" applyAlignment="1">
      <alignment horizontal="center" vertical="top"/>
    </xf>
    <xf numFmtId="164" fontId="5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right" vertical="top"/>
    </xf>
    <xf numFmtId="165" fontId="3" fillId="0" borderId="2" xfId="0" applyNumberFormat="1" applyFont="1" applyFill="1" applyBorder="1" applyAlignment="1">
      <alignment horizontal="left" vertical="top"/>
    </xf>
    <xf numFmtId="166" fontId="6" fillId="0" borderId="2" xfId="0" applyNumberFormat="1" applyFont="1" applyFill="1" applyBorder="1" applyAlignment="1">
      <alignment horizontal="center" vertical="top"/>
    </xf>
    <xf numFmtId="165" fontId="3" fillId="3" borderId="2" xfId="0" applyNumberFormat="1" applyFont="1" applyFill="1" applyBorder="1" applyAlignment="1">
      <alignment horizontal="right" vertical="top"/>
    </xf>
    <xf numFmtId="166" fontId="6" fillId="3" borderId="2" xfId="0" applyNumberFormat="1" applyFont="1" applyFill="1" applyBorder="1" applyAlignment="1">
      <alignment horizontal="center" vertical="top"/>
    </xf>
    <xf numFmtId="164" fontId="3" fillId="3" borderId="1" xfId="0" applyFont="1" applyFill="1" applyBorder="1" applyAlignment="1">
      <alignment horizontal="center" vertical="top"/>
    </xf>
    <xf numFmtId="164" fontId="7" fillId="3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 horizontal="left" vertical="top"/>
    </xf>
    <xf numFmtId="164" fontId="8" fillId="4" borderId="1" xfId="0" applyFont="1" applyFill="1" applyBorder="1" applyAlignment="1">
      <alignment horizontal="center" vertical="top"/>
    </xf>
    <xf numFmtId="166" fontId="9" fillId="4" borderId="1" xfId="0" applyNumberFormat="1" applyFont="1" applyFill="1" applyBorder="1" applyAlignment="1">
      <alignment horizontal="center" vertical="top"/>
    </xf>
    <xf numFmtId="164" fontId="10" fillId="4" borderId="1" xfId="0" applyFont="1" applyFill="1" applyBorder="1" applyAlignment="1">
      <alignment horizontal="center" vertical="top"/>
    </xf>
    <xf numFmtId="164" fontId="9" fillId="4" borderId="4" xfId="0" applyFont="1" applyFill="1" applyBorder="1" applyAlignment="1">
      <alignment horizontal="left" vertical="top"/>
    </xf>
    <xf numFmtId="164" fontId="9" fillId="4" borderId="4" xfId="0" applyFont="1" applyFill="1" applyBorder="1" applyAlignment="1">
      <alignment/>
    </xf>
    <xf numFmtId="164" fontId="1" fillId="2" borderId="1" xfId="0" applyFont="1" applyFill="1" applyBorder="1" applyAlignment="1">
      <alignment horizontal="center" vertical="top"/>
    </xf>
    <xf numFmtId="164" fontId="1" fillId="2" borderId="1" xfId="0" applyFont="1" applyFill="1" applyBorder="1" applyAlignment="1">
      <alignment horizontal="left" vertical="top"/>
    </xf>
    <xf numFmtId="164" fontId="8" fillId="2" borderId="1" xfId="0" applyFont="1" applyFill="1" applyBorder="1" applyAlignment="1">
      <alignment horizontal="center" vertical="top"/>
    </xf>
    <xf numFmtId="166" fontId="9" fillId="2" borderId="1" xfId="0" applyNumberFormat="1" applyFont="1" applyFill="1" applyBorder="1" applyAlignment="1">
      <alignment horizontal="center" vertical="top"/>
    </xf>
    <xf numFmtId="164" fontId="10" fillId="2" borderId="1" xfId="0" applyFont="1" applyFill="1" applyBorder="1" applyAlignment="1">
      <alignment horizontal="center" vertical="top"/>
    </xf>
    <xf numFmtId="164" fontId="1" fillId="0" borderId="0" xfId="0" applyFont="1" applyAlignment="1">
      <alignment/>
    </xf>
    <xf numFmtId="164" fontId="1" fillId="0" borderId="0" xfId="0" applyFont="1" applyAlignment="1">
      <alignment horizontal="left" vertical="top"/>
    </xf>
    <xf numFmtId="164" fontId="8" fillId="0" borderId="0" xfId="0" applyFont="1" applyAlignment="1">
      <alignment horizontal="center" vertical="top"/>
    </xf>
    <xf numFmtId="164" fontId="1" fillId="0" borderId="0" xfId="0" applyFont="1" applyAlignment="1">
      <alignment horizontal="right" vertical="top"/>
    </xf>
    <xf numFmtId="166" fontId="9" fillId="0" borderId="0" xfId="0" applyNumberFormat="1" applyFont="1" applyAlignment="1">
      <alignment horizontal="center" vertical="top"/>
    </xf>
    <xf numFmtId="164" fontId="0" fillId="0" borderId="0" xfId="0" applyAlignment="1">
      <alignment horizontal="center" vertical="top"/>
    </xf>
    <xf numFmtId="164" fontId="7" fillId="0" borderId="0" xfId="0" applyFont="1" applyAlignment="1">
      <alignment horizontal="center" vertical="top"/>
    </xf>
    <xf numFmtId="166" fontId="9" fillId="0" borderId="0" xfId="0" applyNumberFormat="1" applyFont="1" applyFill="1" applyAlignment="1">
      <alignment horizontal="center" vertical="top"/>
    </xf>
    <xf numFmtId="164" fontId="8" fillId="0" borderId="0" xfId="0" applyFont="1" applyAlignment="1">
      <alignment horizontal="center" vertical="top"/>
    </xf>
    <xf numFmtId="164" fontId="1" fillId="0" borderId="0" xfId="0" applyFont="1" applyAlignment="1">
      <alignment horizontal="right" vertical="top"/>
    </xf>
    <xf numFmtId="166" fontId="9" fillId="0" borderId="0" xfId="0" applyNumberFormat="1" applyFont="1" applyAlignment="1">
      <alignment horizontal="center" vertical="top"/>
    </xf>
    <xf numFmtId="164" fontId="3" fillId="0" borderId="2" xfId="0" applyFont="1" applyFill="1" applyBorder="1" applyAlignment="1">
      <alignment horizontal="center" vertical="top"/>
    </xf>
    <xf numFmtId="164" fontId="8" fillId="4" borderId="1" xfId="0" applyFont="1" applyFill="1" applyBorder="1" applyAlignment="1">
      <alignment horizontal="center" vertical="top"/>
    </xf>
    <xf numFmtId="164" fontId="1" fillId="4" borderId="1" xfId="0" applyFont="1" applyFill="1" applyBorder="1" applyAlignment="1">
      <alignment horizontal="right" vertical="top"/>
    </xf>
    <xf numFmtId="166" fontId="9" fillId="4" borderId="1" xfId="0" applyNumberFormat="1" applyFont="1" applyFill="1" applyBorder="1" applyAlignment="1">
      <alignment horizontal="center" vertical="top"/>
    </xf>
    <xf numFmtId="164" fontId="9" fillId="4" borderId="4" xfId="0" applyFont="1" applyFill="1" applyBorder="1" applyAlignment="1">
      <alignment/>
    </xf>
    <xf numFmtId="164" fontId="1" fillId="2" borderId="1" xfId="0" applyFont="1" applyFill="1" applyBorder="1" applyAlignment="1">
      <alignment horizontal="right" vertical="top"/>
    </xf>
    <xf numFmtId="166" fontId="9" fillId="2" borderId="1" xfId="0" applyNumberFormat="1" applyFont="1" applyFill="1" applyBorder="1" applyAlignment="1">
      <alignment horizontal="center" vertical="top"/>
    </xf>
    <xf numFmtId="164" fontId="1" fillId="2" borderId="1" xfId="0" applyFont="1" applyFill="1" applyBorder="1" applyAlignment="1">
      <alignment/>
    </xf>
    <xf numFmtId="164" fontId="1" fillId="2" borderId="1" xfId="0" applyFont="1" applyFill="1" applyBorder="1" applyAlignment="1">
      <alignment horizontal="center"/>
    </xf>
    <xf numFmtId="164" fontId="10" fillId="2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left" vertical="top"/>
    </xf>
    <xf numFmtId="164" fontId="8" fillId="0" borderId="1" xfId="0" applyFont="1" applyFill="1" applyBorder="1" applyAlignment="1">
      <alignment horizontal="center" vertical="top"/>
    </xf>
    <xf numFmtId="164" fontId="1" fillId="0" borderId="1" xfId="0" applyFont="1" applyFill="1" applyBorder="1" applyAlignment="1">
      <alignment horizontal="right" vertical="top"/>
    </xf>
    <xf numFmtId="166" fontId="9" fillId="0" borderId="1" xfId="0" applyNumberFormat="1" applyFont="1" applyFill="1" applyBorder="1" applyAlignment="1">
      <alignment horizontal="center" vertical="top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 vertical="top"/>
    </xf>
    <xf numFmtId="164" fontId="1" fillId="0" borderId="0" xfId="0" applyFont="1" applyFill="1" applyAlignment="1">
      <alignment horizontal="right" vertical="top"/>
    </xf>
    <xf numFmtId="164" fontId="1" fillId="0" borderId="0" xfId="0" applyFont="1" applyAlignment="1">
      <alignment horizontal="center" vertical="top"/>
    </xf>
    <xf numFmtId="164" fontId="10" fillId="0" borderId="0" xfId="0" applyFont="1" applyAlignment="1">
      <alignment horizontal="center" vertical="top"/>
    </xf>
    <xf numFmtId="164" fontId="1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T15"/>
  <sheetViews>
    <sheetView defaultGridColor="0" zoomScale="110" zoomScaleNormal="110" colorId="21" workbookViewId="0" topLeftCell="A1">
      <selection activeCell="C20" sqref="C20"/>
    </sheetView>
  </sheetViews>
  <sheetFormatPr defaultColWidth="9.140625" defaultRowHeight="14.25" customHeight="1"/>
  <cols>
    <col min="1" max="1" width="4.8515625" style="1" customWidth="1"/>
    <col min="2" max="2" width="15.421875" style="0" customWidth="1"/>
    <col min="3" max="3" width="12.140625" style="0" customWidth="1"/>
    <col min="4" max="4" width="24.00390625" style="0" customWidth="1"/>
    <col min="5" max="5" width="6.140625" style="2" customWidth="1"/>
    <col min="6" max="11" width="3.140625" style="0" customWidth="1"/>
    <col min="12" max="12" width="9.421875" style="3" customWidth="1"/>
    <col min="13" max="14" width="3.140625" style="0" customWidth="1"/>
    <col min="15" max="15" width="4.7109375" style="0" customWidth="1"/>
    <col min="16" max="17" width="3.140625" style="0" customWidth="1"/>
    <col min="18" max="18" width="6.28125" style="4" customWidth="1"/>
    <col min="19" max="19" width="9.57421875" style="4" customWidth="1"/>
    <col min="20" max="20" width="22.57421875" style="0" customWidth="1"/>
  </cols>
  <sheetData>
    <row r="1" spans="1:19" s="6" customFormat="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R1" s="7"/>
      <c r="S1" s="7"/>
    </row>
    <row r="2" spans="1:19" s="6" customFormat="1" ht="18" customHeight="1">
      <c r="A2" s="5"/>
      <c r="B2" s="5"/>
      <c r="C2" s="5"/>
      <c r="D2" s="8" t="s">
        <v>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7"/>
      <c r="S2" s="7"/>
    </row>
    <row r="3" spans="1:19" s="6" customFormat="1" ht="12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R3" s="7"/>
      <c r="S3" s="7"/>
    </row>
    <row r="4" spans="1:20" s="6" customFormat="1" ht="39.75" customHeight="1">
      <c r="A4" s="5"/>
      <c r="B4" s="5"/>
      <c r="C4" s="5"/>
      <c r="D4" s="5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8.2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3" t="s">
        <v>13</v>
      </c>
      <c r="K5" s="13" t="s">
        <v>14</v>
      </c>
      <c r="L5" s="14" t="s">
        <v>15</v>
      </c>
      <c r="M5" s="11" t="s">
        <v>16</v>
      </c>
      <c r="N5" s="11" t="s">
        <v>17</v>
      </c>
      <c r="O5" s="11" t="s">
        <v>18</v>
      </c>
      <c r="P5" s="11" t="s">
        <v>19</v>
      </c>
      <c r="Q5" s="11" t="s">
        <v>20</v>
      </c>
      <c r="R5" s="11" t="s">
        <v>21</v>
      </c>
      <c r="S5" s="15" t="s">
        <v>22</v>
      </c>
      <c r="T5" s="16"/>
    </row>
    <row r="6" spans="1:20" ht="12.75" customHeight="1">
      <c r="A6" s="17" t="s">
        <v>23</v>
      </c>
      <c r="B6" s="17" t="s">
        <v>24</v>
      </c>
      <c r="C6" s="18" t="s">
        <v>25</v>
      </c>
      <c r="D6" s="18" t="s">
        <v>26</v>
      </c>
      <c r="E6" s="19">
        <v>7</v>
      </c>
      <c r="F6" s="17">
        <v>44</v>
      </c>
      <c r="G6" s="17">
        <v>40</v>
      </c>
      <c r="H6" s="17">
        <v>60</v>
      </c>
      <c r="I6" s="17">
        <v>56</v>
      </c>
      <c r="J6" s="17"/>
      <c r="K6" s="17"/>
      <c r="L6" s="20">
        <f aca="true" t="shared" si="0" ref="L6:L15">SUM(F6:K6)</f>
        <v>200</v>
      </c>
      <c r="M6" s="21">
        <v>35</v>
      </c>
      <c r="N6" s="21">
        <v>38</v>
      </c>
      <c r="O6" s="22">
        <v>64</v>
      </c>
      <c r="P6" s="23"/>
      <c r="Q6" s="23"/>
      <c r="R6" s="23">
        <f aca="true" t="shared" si="1" ref="R6:R11">SUM(M6:Q6)</f>
        <v>137</v>
      </c>
      <c r="S6" s="24">
        <f aca="true" t="shared" si="2" ref="S6:S11">ROUND(L6/4,0)+R6</f>
        <v>187</v>
      </c>
      <c r="T6" s="25" t="s">
        <v>27</v>
      </c>
    </row>
    <row r="7" spans="1:20" ht="12.75" customHeight="1">
      <c r="A7" s="17" t="s">
        <v>28</v>
      </c>
      <c r="B7" s="17" t="s">
        <v>29</v>
      </c>
      <c r="C7" s="17" t="s">
        <v>30</v>
      </c>
      <c r="D7" s="17" t="s">
        <v>31</v>
      </c>
      <c r="E7" s="19">
        <v>7</v>
      </c>
      <c r="F7" s="17">
        <v>44</v>
      </c>
      <c r="G7" s="17">
        <v>27</v>
      </c>
      <c r="H7" s="17">
        <v>60</v>
      </c>
      <c r="I7" s="17">
        <v>42</v>
      </c>
      <c r="J7" s="17"/>
      <c r="K7" s="17"/>
      <c r="L7" s="20">
        <f t="shared" si="0"/>
        <v>173</v>
      </c>
      <c r="M7" s="21">
        <v>21</v>
      </c>
      <c r="N7" s="21">
        <v>50</v>
      </c>
      <c r="O7" s="22">
        <v>21</v>
      </c>
      <c r="P7" s="23"/>
      <c r="Q7" s="23"/>
      <c r="R7" s="23">
        <f t="shared" si="1"/>
        <v>92</v>
      </c>
      <c r="S7" s="24">
        <f t="shared" si="2"/>
        <v>135</v>
      </c>
      <c r="T7" s="25" t="s">
        <v>32</v>
      </c>
    </row>
    <row r="8" spans="1:20" ht="12.75" customHeight="1">
      <c r="A8" s="17" t="s">
        <v>33</v>
      </c>
      <c r="B8" s="17" t="s">
        <v>34</v>
      </c>
      <c r="C8" s="18" t="s">
        <v>25</v>
      </c>
      <c r="D8" s="18" t="s">
        <v>26</v>
      </c>
      <c r="E8" s="19">
        <v>7</v>
      </c>
      <c r="F8" s="17">
        <v>28</v>
      </c>
      <c r="G8" s="17">
        <v>6</v>
      </c>
      <c r="H8" s="17">
        <v>60</v>
      </c>
      <c r="I8" s="17">
        <v>56</v>
      </c>
      <c r="J8" s="17"/>
      <c r="K8" s="17"/>
      <c r="L8" s="20">
        <f t="shared" si="0"/>
        <v>150</v>
      </c>
      <c r="M8" s="21">
        <v>32</v>
      </c>
      <c r="N8" s="21">
        <v>50</v>
      </c>
      <c r="O8" s="22">
        <v>0</v>
      </c>
      <c r="P8" s="23"/>
      <c r="Q8" s="23"/>
      <c r="R8" s="23">
        <f t="shared" si="1"/>
        <v>82</v>
      </c>
      <c r="S8" s="24">
        <f t="shared" si="2"/>
        <v>120</v>
      </c>
      <c r="T8" s="25" t="s">
        <v>35</v>
      </c>
    </row>
    <row r="9" spans="1:20" ht="12.75" customHeight="1">
      <c r="A9" s="17" t="s">
        <v>36</v>
      </c>
      <c r="B9" s="17" t="s">
        <v>37</v>
      </c>
      <c r="C9" s="17" t="s">
        <v>30</v>
      </c>
      <c r="D9" s="17" t="s">
        <v>31</v>
      </c>
      <c r="E9" s="19">
        <v>7</v>
      </c>
      <c r="F9" s="17">
        <v>36</v>
      </c>
      <c r="G9" s="17">
        <v>27</v>
      </c>
      <c r="H9" s="17">
        <v>60</v>
      </c>
      <c r="I9" s="17">
        <v>49</v>
      </c>
      <c r="J9" s="17"/>
      <c r="K9" s="17"/>
      <c r="L9" s="20">
        <f t="shared" si="0"/>
        <v>172</v>
      </c>
      <c r="M9" s="21">
        <v>26</v>
      </c>
      <c r="N9" s="21">
        <v>50</v>
      </c>
      <c r="O9" s="22">
        <v>0</v>
      </c>
      <c r="P9" s="23"/>
      <c r="Q9" s="23"/>
      <c r="R9" s="23">
        <f t="shared" si="1"/>
        <v>76</v>
      </c>
      <c r="S9" s="24">
        <f t="shared" si="2"/>
        <v>119</v>
      </c>
      <c r="T9" s="25" t="s">
        <v>38</v>
      </c>
    </row>
    <row r="10" spans="1:20" s="27" customFormat="1" ht="12.75" customHeight="1">
      <c r="A10" s="18" t="s">
        <v>39</v>
      </c>
      <c r="B10" s="17" t="s">
        <v>40</v>
      </c>
      <c r="C10" s="18" t="s">
        <v>25</v>
      </c>
      <c r="D10" s="18" t="s">
        <v>26</v>
      </c>
      <c r="E10" s="19">
        <v>7</v>
      </c>
      <c r="F10" s="17">
        <v>44</v>
      </c>
      <c r="G10" s="17">
        <v>27</v>
      </c>
      <c r="H10" s="17">
        <v>60</v>
      </c>
      <c r="I10" s="17">
        <v>56</v>
      </c>
      <c r="J10" s="17"/>
      <c r="K10" s="17"/>
      <c r="L10" s="20">
        <f t="shared" si="0"/>
        <v>187</v>
      </c>
      <c r="M10" s="23">
        <v>0</v>
      </c>
      <c r="N10" s="23">
        <v>0</v>
      </c>
      <c r="O10" s="23">
        <v>0</v>
      </c>
      <c r="P10" s="23"/>
      <c r="Q10" s="23"/>
      <c r="R10" s="23">
        <f t="shared" si="1"/>
        <v>0</v>
      </c>
      <c r="S10" s="24">
        <f t="shared" si="2"/>
        <v>47</v>
      </c>
      <c r="T10" s="26"/>
    </row>
    <row r="11" spans="1:20" s="27" customFormat="1" ht="16.5" customHeight="1">
      <c r="A11" s="28" t="s">
        <v>41</v>
      </c>
      <c r="B11" s="28" t="s">
        <v>42</v>
      </c>
      <c r="C11" s="28" t="s">
        <v>25</v>
      </c>
      <c r="D11" s="28" t="s">
        <v>26</v>
      </c>
      <c r="E11" s="29">
        <v>6</v>
      </c>
      <c r="F11" s="30">
        <v>44</v>
      </c>
      <c r="G11" s="30">
        <v>3</v>
      </c>
      <c r="H11" s="30">
        <v>60</v>
      </c>
      <c r="I11" s="30">
        <v>49</v>
      </c>
      <c r="J11" s="30"/>
      <c r="K11" s="30"/>
      <c r="L11" s="31">
        <f t="shared" si="0"/>
        <v>156</v>
      </c>
      <c r="M11" s="32">
        <v>0</v>
      </c>
      <c r="N11" s="32">
        <v>4</v>
      </c>
      <c r="O11" s="32">
        <v>1</v>
      </c>
      <c r="P11" s="30"/>
      <c r="Q11" s="30"/>
      <c r="R11" s="30">
        <f t="shared" si="1"/>
        <v>5</v>
      </c>
      <c r="S11" s="33">
        <f t="shared" si="2"/>
        <v>44</v>
      </c>
      <c r="T11" s="34"/>
    </row>
    <row r="12" spans="2:20" ht="12.75" customHeight="1">
      <c r="B12" s="1" t="s">
        <v>43</v>
      </c>
      <c r="C12" s="34" t="s">
        <v>25</v>
      </c>
      <c r="D12" s="34" t="s">
        <v>26</v>
      </c>
      <c r="E12" s="35">
        <v>7</v>
      </c>
      <c r="F12" s="1">
        <v>44</v>
      </c>
      <c r="G12" s="1">
        <v>0</v>
      </c>
      <c r="H12" s="1">
        <v>60</v>
      </c>
      <c r="I12" s="1">
        <v>32</v>
      </c>
      <c r="J12" s="1"/>
      <c r="K12" s="1"/>
      <c r="L12" s="36">
        <f t="shared" si="0"/>
        <v>136</v>
      </c>
      <c r="M12" s="1"/>
      <c r="N12" s="1"/>
      <c r="O12" s="1"/>
      <c r="P12" s="1"/>
      <c r="Q12" s="1"/>
      <c r="R12" s="37"/>
      <c r="S12" s="37"/>
      <c r="T12" s="1"/>
    </row>
    <row r="13" spans="2:20" ht="12.75" customHeight="1">
      <c r="B13" s="1" t="s">
        <v>44</v>
      </c>
      <c r="C13" s="1" t="s">
        <v>45</v>
      </c>
      <c r="D13" s="1" t="s">
        <v>46</v>
      </c>
      <c r="E13" s="35">
        <v>7</v>
      </c>
      <c r="F13" s="1">
        <v>44</v>
      </c>
      <c r="G13" s="1">
        <v>0</v>
      </c>
      <c r="H13" s="1">
        <v>60</v>
      </c>
      <c r="I13" s="1">
        <v>21</v>
      </c>
      <c r="J13" s="1"/>
      <c r="K13" s="1"/>
      <c r="L13" s="36">
        <f t="shared" si="0"/>
        <v>125</v>
      </c>
      <c r="M13" s="1"/>
      <c r="N13" s="1"/>
      <c r="O13" s="1"/>
      <c r="P13" s="1"/>
      <c r="Q13" s="1"/>
      <c r="R13" s="37"/>
      <c r="S13" s="37"/>
      <c r="T13" s="1"/>
    </row>
    <row r="14" spans="2:20" ht="12.75" customHeight="1">
      <c r="B14" s="1" t="s">
        <v>47</v>
      </c>
      <c r="C14" s="34" t="s">
        <v>48</v>
      </c>
      <c r="D14" s="1" t="s">
        <v>49</v>
      </c>
      <c r="E14" s="35">
        <v>8</v>
      </c>
      <c r="F14" s="1">
        <v>44</v>
      </c>
      <c r="G14" s="1">
        <v>0</v>
      </c>
      <c r="H14" s="1">
        <v>50</v>
      </c>
      <c r="I14" s="1">
        <v>21</v>
      </c>
      <c r="J14" s="1"/>
      <c r="K14" s="1"/>
      <c r="L14" s="36">
        <f t="shared" si="0"/>
        <v>115</v>
      </c>
      <c r="M14" s="1"/>
      <c r="N14" s="1"/>
      <c r="O14" s="1"/>
      <c r="P14" s="1"/>
      <c r="Q14" s="1"/>
      <c r="R14" s="37"/>
      <c r="S14" s="37"/>
      <c r="T14" s="1"/>
    </row>
    <row r="15" spans="2:20" ht="12.75" customHeight="1">
      <c r="B15" s="1" t="s">
        <v>50</v>
      </c>
      <c r="C15" s="1" t="s">
        <v>45</v>
      </c>
      <c r="D15" s="1" t="s">
        <v>46</v>
      </c>
      <c r="E15" s="35">
        <v>7</v>
      </c>
      <c r="F15" s="1">
        <v>40</v>
      </c>
      <c r="G15" s="1">
        <v>0</v>
      </c>
      <c r="H15" s="1">
        <v>30</v>
      </c>
      <c r="I15" s="1">
        <v>35</v>
      </c>
      <c r="J15" s="1"/>
      <c r="K15" s="1"/>
      <c r="L15" s="36">
        <f t="shared" si="0"/>
        <v>105</v>
      </c>
      <c r="M15" s="1"/>
      <c r="N15" s="1"/>
      <c r="O15" s="1"/>
      <c r="P15" s="1"/>
      <c r="Q15" s="1"/>
      <c r="R15" s="37"/>
      <c r="S15" s="37"/>
      <c r="T15" s="1"/>
    </row>
    <row r="65536" ht="12.7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86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T130"/>
  <sheetViews>
    <sheetView defaultGridColor="0" zoomScale="110" zoomScaleNormal="110" zoomScaleSheetLayoutView="100" colorId="21" workbookViewId="0" topLeftCell="A13">
      <selection activeCell="U28" sqref="U28"/>
    </sheetView>
  </sheetViews>
  <sheetFormatPr defaultColWidth="9.140625" defaultRowHeight="12.75" customHeight="1"/>
  <cols>
    <col min="1" max="1" width="4.8515625" style="27" customWidth="1"/>
    <col min="2" max="2" width="21.7109375" style="27" customWidth="1"/>
    <col min="3" max="3" width="13.57421875" style="27" customWidth="1"/>
    <col min="4" max="4" width="29.8515625" style="27" customWidth="1"/>
    <col min="5" max="5" width="5.7109375" style="38" customWidth="1"/>
    <col min="6" max="10" width="3.140625" style="39" customWidth="1"/>
    <col min="11" max="11" width="3.140625" style="0" customWidth="1"/>
    <col min="12" max="12" width="6.57421875" style="40" customWidth="1"/>
    <col min="13" max="13" width="3.140625" style="0" customWidth="1"/>
    <col min="14" max="14" width="3.8515625" style="4" customWidth="1"/>
    <col min="15" max="15" width="3.8515625" style="41" customWidth="1"/>
    <col min="16" max="16" width="3.421875" style="0" customWidth="1"/>
    <col min="17" max="17" width="4.00390625" style="0" customWidth="1"/>
    <col min="18" max="18" width="6.140625" style="0" customWidth="1"/>
    <col min="19" max="19" width="7.421875" style="0" customWidth="1"/>
    <col min="20" max="20" width="22.7109375" style="0" customWidth="1"/>
  </cols>
  <sheetData>
    <row r="1" spans="1:15" ht="12.75" customHeight="1">
      <c r="A1"/>
      <c r="B1" s="42"/>
      <c r="C1" s="42"/>
      <c r="D1" s="42"/>
      <c r="E1"/>
      <c r="F1"/>
      <c r="G1"/>
      <c r="H1"/>
      <c r="I1"/>
      <c r="J1"/>
      <c r="L1"/>
      <c r="N1"/>
      <c r="O1"/>
    </row>
    <row r="2" spans="1:19" s="6" customFormat="1" ht="21.75" customHeight="1">
      <c r="A2" s="43"/>
      <c r="B2" s="43"/>
      <c r="C2" s="4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6"/>
    </row>
    <row r="3" spans="1:19" s="6" customFormat="1" ht="12.75" customHeight="1">
      <c r="A3" s="43"/>
      <c r="B3" s="43"/>
      <c r="C3" s="43"/>
      <c r="D3" s="43"/>
      <c r="E3" s="47"/>
      <c r="F3" s="48"/>
      <c r="G3" s="48"/>
      <c r="H3" s="48"/>
      <c r="I3" s="48"/>
      <c r="J3" s="48"/>
      <c r="K3" s="49"/>
      <c r="L3" s="50"/>
      <c r="M3" s="45"/>
      <c r="N3" s="45"/>
      <c r="O3" s="45"/>
      <c r="P3" s="45"/>
      <c r="Q3" s="45"/>
      <c r="R3" s="45"/>
      <c r="S3" s="46"/>
    </row>
    <row r="4" spans="1:20" s="6" customFormat="1" ht="39" customHeight="1">
      <c r="A4" s="43"/>
      <c r="B4" s="43"/>
      <c r="C4" s="43"/>
      <c r="D4" s="43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0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51" t="s">
        <v>9</v>
      </c>
      <c r="G5" s="51" t="s">
        <v>10</v>
      </c>
      <c r="H5" s="51" t="s">
        <v>11</v>
      </c>
      <c r="I5" s="51" t="s">
        <v>12</v>
      </c>
      <c r="J5" s="51" t="s">
        <v>13</v>
      </c>
      <c r="K5" s="13" t="s">
        <v>14</v>
      </c>
      <c r="L5" s="52" t="s">
        <v>15</v>
      </c>
      <c r="M5" s="53" t="s">
        <v>16</v>
      </c>
      <c r="N5" s="53" t="s">
        <v>17</v>
      </c>
      <c r="O5" s="53" t="s">
        <v>18</v>
      </c>
      <c r="P5" s="53" t="s">
        <v>19</v>
      </c>
      <c r="Q5" s="53" t="s">
        <v>20</v>
      </c>
      <c r="R5" s="53" t="s">
        <v>21</v>
      </c>
      <c r="S5" s="54" t="s">
        <v>22</v>
      </c>
      <c r="T5" s="16"/>
    </row>
    <row r="6" spans="1:20" s="6" customFormat="1" ht="12.75" customHeight="1">
      <c r="A6" s="55" t="s">
        <v>23</v>
      </c>
      <c r="B6" s="56" t="s">
        <v>51</v>
      </c>
      <c r="C6" s="56" t="s">
        <v>25</v>
      </c>
      <c r="D6" s="56" t="s">
        <v>26</v>
      </c>
      <c r="E6" s="57">
        <v>10</v>
      </c>
      <c r="F6" s="55">
        <v>39</v>
      </c>
      <c r="G6" s="55">
        <v>32</v>
      </c>
      <c r="H6" s="55">
        <v>54</v>
      </c>
      <c r="I6" s="55">
        <v>45</v>
      </c>
      <c r="J6" s="55">
        <v>30</v>
      </c>
      <c r="K6" s="55"/>
      <c r="L6" s="58">
        <f aca="true" t="shared" si="0" ref="L6:L130">SUM(F6:K6)</f>
        <v>200</v>
      </c>
      <c r="M6" s="55">
        <v>20</v>
      </c>
      <c r="N6" s="55">
        <v>40</v>
      </c>
      <c r="O6" s="55">
        <v>35</v>
      </c>
      <c r="P6" s="55">
        <v>50</v>
      </c>
      <c r="Q6" s="55"/>
      <c r="R6" s="55">
        <f aca="true" t="shared" si="1" ref="R6:R25">M6+N6+O6+P6</f>
        <v>145</v>
      </c>
      <c r="S6" s="59">
        <f aca="true" t="shared" si="2" ref="S6:S25">ROUND(L6/4,0)+R6</f>
        <v>195</v>
      </c>
      <c r="T6" s="60" t="s">
        <v>38</v>
      </c>
    </row>
    <row r="7" spans="1:20" s="6" customFormat="1" ht="18.75" customHeight="1">
      <c r="A7" s="55" t="s">
        <v>28</v>
      </c>
      <c r="B7" s="56" t="s">
        <v>52</v>
      </c>
      <c r="C7" s="56" t="s">
        <v>53</v>
      </c>
      <c r="D7" s="56" t="s">
        <v>54</v>
      </c>
      <c r="E7" s="57">
        <v>10</v>
      </c>
      <c r="F7" s="55">
        <v>39</v>
      </c>
      <c r="G7" s="55">
        <v>32</v>
      </c>
      <c r="H7" s="55">
        <v>38</v>
      </c>
      <c r="I7" s="55">
        <v>45</v>
      </c>
      <c r="J7" s="55">
        <v>18</v>
      </c>
      <c r="K7" s="55"/>
      <c r="L7" s="58">
        <f t="shared" si="0"/>
        <v>172</v>
      </c>
      <c r="M7" s="55">
        <v>25</v>
      </c>
      <c r="N7" s="55">
        <v>40</v>
      </c>
      <c r="O7" s="55">
        <v>35</v>
      </c>
      <c r="P7" s="55">
        <v>50</v>
      </c>
      <c r="Q7" s="55"/>
      <c r="R7" s="55">
        <f t="shared" si="1"/>
        <v>150</v>
      </c>
      <c r="S7" s="59">
        <f t="shared" si="2"/>
        <v>193</v>
      </c>
      <c r="T7" s="60" t="s">
        <v>38</v>
      </c>
    </row>
    <row r="8" spans="1:20" s="6" customFormat="1" ht="16.5" customHeight="1">
      <c r="A8" s="55" t="s">
        <v>33</v>
      </c>
      <c r="B8" s="56" t="s">
        <v>55</v>
      </c>
      <c r="C8" s="56" t="s">
        <v>56</v>
      </c>
      <c r="D8" s="56" t="s">
        <v>57</v>
      </c>
      <c r="E8" s="57">
        <v>10</v>
      </c>
      <c r="F8" s="55">
        <v>39</v>
      </c>
      <c r="G8" s="55">
        <v>32</v>
      </c>
      <c r="H8" s="55">
        <v>54</v>
      </c>
      <c r="I8" s="55">
        <v>45</v>
      </c>
      <c r="J8" s="55">
        <v>0</v>
      </c>
      <c r="K8" s="55"/>
      <c r="L8" s="58">
        <f t="shared" si="0"/>
        <v>170</v>
      </c>
      <c r="M8" s="55">
        <v>25</v>
      </c>
      <c r="N8" s="55">
        <v>27</v>
      </c>
      <c r="O8" s="55">
        <v>35</v>
      </c>
      <c r="P8" s="55">
        <v>0</v>
      </c>
      <c r="Q8" s="55"/>
      <c r="R8" s="55">
        <f t="shared" si="1"/>
        <v>87</v>
      </c>
      <c r="S8" s="59">
        <f t="shared" si="2"/>
        <v>130</v>
      </c>
      <c r="T8" s="60" t="s">
        <v>58</v>
      </c>
    </row>
    <row r="9" spans="1:20" ht="15.75" customHeight="1">
      <c r="A9" s="55" t="s">
        <v>36</v>
      </c>
      <c r="B9" s="56" t="s">
        <v>59</v>
      </c>
      <c r="C9" s="56" t="s">
        <v>53</v>
      </c>
      <c r="D9" s="56" t="s">
        <v>54</v>
      </c>
      <c r="E9" s="57">
        <v>10</v>
      </c>
      <c r="F9" s="55">
        <v>39</v>
      </c>
      <c r="G9" s="55">
        <v>32</v>
      </c>
      <c r="H9" s="55">
        <v>20</v>
      </c>
      <c r="I9" s="55">
        <v>45</v>
      </c>
      <c r="J9" s="55">
        <v>22</v>
      </c>
      <c r="K9" s="55"/>
      <c r="L9" s="58">
        <f t="shared" si="0"/>
        <v>158</v>
      </c>
      <c r="M9" s="55">
        <v>22</v>
      </c>
      <c r="N9" s="55">
        <v>6</v>
      </c>
      <c r="O9" s="55">
        <v>35</v>
      </c>
      <c r="P9" s="55">
        <v>5</v>
      </c>
      <c r="Q9" s="55"/>
      <c r="R9" s="55">
        <f t="shared" si="1"/>
        <v>68</v>
      </c>
      <c r="S9" s="59">
        <f t="shared" si="2"/>
        <v>108</v>
      </c>
      <c r="T9" s="61" t="s">
        <v>60</v>
      </c>
    </row>
    <row r="10" spans="1:20" ht="12.75" customHeight="1">
      <c r="A10" s="55" t="s">
        <v>39</v>
      </c>
      <c r="B10" s="56" t="s">
        <v>61</v>
      </c>
      <c r="C10" s="56" t="s">
        <v>56</v>
      </c>
      <c r="D10" s="56" t="s">
        <v>57</v>
      </c>
      <c r="E10" s="57">
        <v>10</v>
      </c>
      <c r="F10" s="55">
        <v>39</v>
      </c>
      <c r="G10" s="55">
        <v>32</v>
      </c>
      <c r="H10" s="55">
        <v>54</v>
      </c>
      <c r="I10" s="55">
        <v>45</v>
      </c>
      <c r="J10" s="55">
        <v>16</v>
      </c>
      <c r="K10" s="55"/>
      <c r="L10" s="58">
        <f t="shared" si="0"/>
        <v>186</v>
      </c>
      <c r="M10" s="55">
        <v>19</v>
      </c>
      <c r="N10" s="55">
        <v>0</v>
      </c>
      <c r="O10" s="55">
        <v>35</v>
      </c>
      <c r="P10" s="55">
        <v>5</v>
      </c>
      <c r="Q10" s="55"/>
      <c r="R10" s="55">
        <f t="shared" si="1"/>
        <v>59</v>
      </c>
      <c r="S10" s="59">
        <f t="shared" si="2"/>
        <v>106</v>
      </c>
      <c r="T10" s="61" t="s">
        <v>38</v>
      </c>
    </row>
    <row r="11" spans="1:20" ht="12.75" customHeight="1">
      <c r="A11" s="55" t="s">
        <v>41</v>
      </c>
      <c r="B11" s="56" t="s">
        <v>62</v>
      </c>
      <c r="C11" s="56" t="s">
        <v>56</v>
      </c>
      <c r="D11" s="56" t="s">
        <v>57</v>
      </c>
      <c r="E11" s="57">
        <v>10</v>
      </c>
      <c r="F11" s="55">
        <v>39</v>
      </c>
      <c r="G11" s="55">
        <v>32</v>
      </c>
      <c r="H11" s="55">
        <v>54</v>
      </c>
      <c r="I11" s="55">
        <v>45</v>
      </c>
      <c r="J11" s="55">
        <v>22</v>
      </c>
      <c r="K11" s="55"/>
      <c r="L11" s="58">
        <f t="shared" si="0"/>
        <v>192</v>
      </c>
      <c r="M11" s="55">
        <v>19</v>
      </c>
      <c r="N11" s="55">
        <v>21</v>
      </c>
      <c r="O11" s="55">
        <v>0</v>
      </c>
      <c r="P11" s="55">
        <v>0</v>
      </c>
      <c r="Q11" s="55"/>
      <c r="R11" s="55">
        <f t="shared" si="1"/>
        <v>40</v>
      </c>
      <c r="S11" s="59">
        <f t="shared" si="2"/>
        <v>88</v>
      </c>
      <c r="T11" s="61" t="s">
        <v>63</v>
      </c>
    </row>
    <row r="12" spans="1:20" ht="12.75" customHeight="1">
      <c r="A12" s="55" t="s">
        <v>64</v>
      </c>
      <c r="B12" s="56" t="s">
        <v>65</v>
      </c>
      <c r="C12" s="56" t="s">
        <v>25</v>
      </c>
      <c r="D12" s="56" t="s">
        <v>26</v>
      </c>
      <c r="E12" s="57">
        <v>10</v>
      </c>
      <c r="F12" s="55">
        <v>39</v>
      </c>
      <c r="G12" s="55">
        <v>32</v>
      </c>
      <c r="H12" s="55">
        <v>54</v>
      </c>
      <c r="I12" s="55">
        <v>45</v>
      </c>
      <c r="J12" s="55">
        <v>20</v>
      </c>
      <c r="K12" s="55"/>
      <c r="L12" s="58">
        <f t="shared" si="0"/>
        <v>190</v>
      </c>
      <c r="M12" s="55">
        <v>20</v>
      </c>
      <c r="N12" s="55">
        <v>0</v>
      </c>
      <c r="O12" s="55">
        <v>15</v>
      </c>
      <c r="P12" s="55">
        <v>0</v>
      </c>
      <c r="Q12" s="55"/>
      <c r="R12" s="55">
        <f t="shared" si="1"/>
        <v>35</v>
      </c>
      <c r="S12" s="59">
        <f t="shared" si="2"/>
        <v>83</v>
      </c>
      <c r="T12" s="61" t="s">
        <v>66</v>
      </c>
    </row>
    <row r="13" spans="1:20" ht="12.75" customHeight="1">
      <c r="A13" s="55" t="s">
        <v>67</v>
      </c>
      <c r="B13" s="56" t="s">
        <v>68</v>
      </c>
      <c r="C13" s="56" t="s">
        <v>25</v>
      </c>
      <c r="D13" s="56" t="s">
        <v>26</v>
      </c>
      <c r="E13" s="57">
        <v>10</v>
      </c>
      <c r="F13" s="55">
        <v>39</v>
      </c>
      <c r="G13" s="55">
        <v>32</v>
      </c>
      <c r="H13" s="55">
        <v>54</v>
      </c>
      <c r="I13" s="55">
        <v>45</v>
      </c>
      <c r="J13" s="55">
        <v>18</v>
      </c>
      <c r="K13" s="55"/>
      <c r="L13" s="58">
        <f t="shared" si="0"/>
        <v>188</v>
      </c>
      <c r="M13" s="55">
        <v>0</v>
      </c>
      <c r="N13" s="55">
        <v>0</v>
      </c>
      <c r="O13" s="55">
        <v>35</v>
      </c>
      <c r="P13" s="55">
        <v>0</v>
      </c>
      <c r="Q13" s="55"/>
      <c r="R13" s="55">
        <f t="shared" si="1"/>
        <v>35</v>
      </c>
      <c r="S13" s="59">
        <f t="shared" si="2"/>
        <v>82</v>
      </c>
      <c r="T13" s="61" t="s">
        <v>69</v>
      </c>
    </row>
    <row r="14" spans="1:20" ht="15" customHeight="1">
      <c r="A14" s="62" t="s">
        <v>70</v>
      </c>
      <c r="B14" s="63" t="s">
        <v>71</v>
      </c>
      <c r="C14" s="63" t="s">
        <v>30</v>
      </c>
      <c r="D14" s="63" t="s">
        <v>31</v>
      </c>
      <c r="E14" s="64">
        <v>9</v>
      </c>
      <c r="F14" s="62">
        <v>39</v>
      </c>
      <c r="G14" s="62">
        <v>32</v>
      </c>
      <c r="H14" s="62">
        <v>42</v>
      </c>
      <c r="I14" s="62">
        <v>45</v>
      </c>
      <c r="J14" s="62">
        <v>0</v>
      </c>
      <c r="K14" s="62"/>
      <c r="L14" s="65">
        <f t="shared" si="0"/>
        <v>158</v>
      </c>
      <c r="M14" s="62">
        <v>25</v>
      </c>
      <c r="N14" s="62">
        <v>0</v>
      </c>
      <c r="O14" s="62">
        <v>15</v>
      </c>
      <c r="P14" s="62">
        <v>0</v>
      </c>
      <c r="Q14" s="62"/>
      <c r="R14" s="62">
        <f t="shared" si="1"/>
        <v>40</v>
      </c>
      <c r="S14" s="66">
        <f t="shared" si="2"/>
        <v>80</v>
      </c>
      <c r="T14" s="67"/>
    </row>
    <row r="15" spans="1:20" ht="14.25" customHeight="1">
      <c r="A15" s="62" t="s">
        <v>72</v>
      </c>
      <c r="B15" s="63" t="s">
        <v>73</v>
      </c>
      <c r="C15" s="63" t="s">
        <v>53</v>
      </c>
      <c r="D15" s="63" t="s">
        <v>54</v>
      </c>
      <c r="E15" s="64">
        <v>10</v>
      </c>
      <c r="F15" s="62">
        <v>39</v>
      </c>
      <c r="G15" s="62">
        <v>32</v>
      </c>
      <c r="H15" s="62">
        <v>29</v>
      </c>
      <c r="I15" s="62">
        <v>45</v>
      </c>
      <c r="J15" s="62">
        <v>14</v>
      </c>
      <c r="K15" s="62"/>
      <c r="L15" s="65">
        <f t="shared" si="0"/>
        <v>159</v>
      </c>
      <c r="M15" s="62">
        <v>17</v>
      </c>
      <c r="N15" s="62">
        <v>14</v>
      </c>
      <c r="O15" s="62">
        <v>0</v>
      </c>
      <c r="P15" s="62">
        <v>0</v>
      </c>
      <c r="Q15" s="62"/>
      <c r="R15" s="62">
        <f t="shared" si="1"/>
        <v>31</v>
      </c>
      <c r="S15" s="66">
        <f t="shared" si="2"/>
        <v>71</v>
      </c>
      <c r="T15" s="67"/>
    </row>
    <row r="16" spans="1:20" ht="15" customHeight="1">
      <c r="A16" s="62" t="s">
        <v>74</v>
      </c>
      <c r="B16" s="63" t="s">
        <v>75</v>
      </c>
      <c r="C16" s="63" t="s">
        <v>53</v>
      </c>
      <c r="D16" s="63" t="s">
        <v>54</v>
      </c>
      <c r="E16" s="64">
        <v>10</v>
      </c>
      <c r="F16" s="62">
        <v>39</v>
      </c>
      <c r="G16" s="62">
        <v>32</v>
      </c>
      <c r="H16" s="62">
        <v>48</v>
      </c>
      <c r="I16" s="62">
        <v>45</v>
      </c>
      <c r="J16" s="62">
        <v>2</v>
      </c>
      <c r="K16" s="62"/>
      <c r="L16" s="65">
        <f t="shared" si="0"/>
        <v>166</v>
      </c>
      <c r="M16" s="62">
        <v>22</v>
      </c>
      <c r="N16" s="62">
        <v>0</v>
      </c>
      <c r="O16" s="62">
        <v>0</v>
      </c>
      <c r="P16" s="62">
        <v>0</v>
      </c>
      <c r="Q16" s="62"/>
      <c r="R16" s="62">
        <f t="shared" si="1"/>
        <v>22</v>
      </c>
      <c r="S16" s="66">
        <f t="shared" si="2"/>
        <v>64</v>
      </c>
      <c r="T16" s="67"/>
    </row>
    <row r="17" spans="1:20" ht="12.75" customHeight="1">
      <c r="A17" s="62" t="s">
        <v>76</v>
      </c>
      <c r="B17" s="63" t="s">
        <v>77</v>
      </c>
      <c r="C17" s="63" t="s">
        <v>53</v>
      </c>
      <c r="D17" s="63" t="s">
        <v>54</v>
      </c>
      <c r="E17" s="64">
        <v>9</v>
      </c>
      <c r="F17" s="62">
        <v>39</v>
      </c>
      <c r="G17" s="62">
        <v>32</v>
      </c>
      <c r="H17" s="62">
        <v>42</v>
      </c>
      <c r="I17" s="62">
        <v>45</v>
      </c>
      <c r="J17" s="62">
        <v>0</v>
      </c>
      <c r="K17" s="62"/>
      <c r="L17" s="65">
        <f t="shared" si="0"/>
        <v>158</v>
      </c>
      <c r="M17" s="62">
        <v>22</v>
      </c>
      <c r="N17" s="62">
        <v>0</v>
      </c>
      <c r="O17" s="62">
        <v>0</v>
      </c>
      <c r="P17" s="62">
        <v>0</v>
      </c>
      <c r="Q17" s="62"/>
      <c r="R17" s="62">
        <f t="shared" si="1"/>
        <v>22</v>
      </c>
      <c r="S17" s="66">
        <f t="shared" si="2"/>
        <v>62</v>
      </c>
      <c r="T17" s="67"/>
    </row>
    <row r="18" spans="1:20" ht="12.75" customHeight="1">
      <c r="A18" s="62" t="s">
        <v>78</v>
      </c>
      <c r="B18" s="63" t="s">
        <v>79</v>
      </c>
      <c r="C18" s="63" t="s">
        <v>30</v>
      </c>
      <c r="D18" s="63" t="s">
        <v>31</v>
      </c>
      <c r="E18" s="64">
        <v>10</v>
      </c>
      <c r="F18" s="62">
        <v>39</v>
      </c>
      <c r="G18" s="62">
        <v>32</v>
      </c>
      <c r="H18" s="62">
        <v>54</v>
      </c>
      <c r="I18" s="62">
        <v>45</v>
      </c>
      <c r="J18" s="62">
        <v>0</v>
      </c>
      <c r="K18" s="62"/>
      <c r="L18" s="65">
        <f t="shared" si="0"/>
        <v>170</v>
      </c>
      <c r="M18" s="62">
        <v>17</v>
      </c>
      <c r="N18" s="62">
        <v>0</v>
      </c>
      <c r="O18" s="62">
        <v>0</v>
      </c>
      <c r="P18" s="62">
        <v>0</v>
      </c>
      <c r="Q18" s="62"/>
      <c r="R18" s="62">
        <f t="shared" si="1"/>
        <v>17</v>
      </c>
      <c r="S18" s="66">
        <f t="shared" si="2"/>
        <v>60</v>
      </c>
      <c r="T18" s="67"/>
    </row>
    <row r="19" spans="1:20" ht="12.75" customHeight="1">
      <c r="A19" s="62" t="s">
        <v>80</v>
      </c>
      <c r="B19" s="63" t="s">
        <v>81</v>
      </c>
      <c r="C19" s="63" t="s">
        <v>25</v>
      </c>
      <c r="D19" s="63" t="s">
        <v>26</v>
      </c>
      <c r="E19" s="64">
        <v>10</v>
      </c>
      <c r="F19" s="62">
        <v>36</v>
      </c>
      <c r="G19" s="62">
        <v>32</v>
      </c>
      <c r="H19" s="62">
        <v>54</v>
      </c>
      <c r="I19" s="62">
        <v>45</v>
      </c>
      <c r="J19" s="62">
        <v>14</v>
      </c>
      <c r="K19" s="62"/>
      <c r="L19" s="65">
        <f t="shared" si="0"/>
        <v>181</v>
      </c>
      <c r="M19" s="62">
        <v>9</v>
      </c>
      <c r="N19" s="62">
        <v>0</v>
      </c>
      <c r="O19" s="62">
        <v>3</v>
      </c>
      <c r="P19" s="62">
        <v>0</v>
      </c>
      <c r="Q19" s="62"/>
      <c r="R19" s="62">
        <f t="shared" si="1"/>
        <v>12</v>
      </c>
      <c r="S19" s="66">
        <f t="shared" si="2"/>
        <v>57</v>
      </c>
      <c r="T19" s="67"/>
    </row>
    <row r="20" spans="1:20" ht="12.75" customHeight="1">
      <c r="A20" s="62" t="s">
        <v>82</v>
      </c>
      <c r="B20" s="63" t="s">
        <v>83</v>
      </c>
      <c r="C20" s="63" t="s">
        <v>30</v>
      </c>
      <c r="D20" s="63" t="s">
        <v>31</v>
      </c>
      <c r="E20" s="64">
        <v>10</v>
      </c>
      <c r="F20" s="62">
        <v>39</v>
      </c>
      <c r="G20" s="62">
        <v>24</v>
      </c>
      <c r="H20" s="62">
        <v>48</v>
      </c>
      <c r="I20" s="62">
        <v>45</v>
      </c>
      <c r="J20" s="62">
        <v>2</v>
      </c>
      <c r="K20" s="62"/>
      <c r="L20" s="65">
        <f t="shared" si="0"/>
        <v>158</v>
      </c>
      <c r="M20" s="62">
        <v>11</v>
      </c>
      <c r="N20" s="62">
        <v>0</v>
      </c>
      <c r="O20" s="62">
        <v>0</v>
      </c>
      <c r="P20" s="62">
        <v>0</v>
      </c>
      <c r="Q20" s="62"/>
      <c r="R20" s="62">
        <f t="shared" si="1"/>
        <v>11</v>
      </c>
      <c r="S20" s="66">
        <f t="shared" si="2"/>
        <v>51</v>
      </c>
      <c r="T20" s="67"/>
    </row>
    <row r="21" spans="1:20" ht="12.75" customHeight="1">
      <c r="A21" s="62" t="s">
        <v>84</v>
      </c>
      <c r="B21" s="63" t="s">
        <v>85</v>
      </c>
      <c r="C21" s="63" t="s">
        <v>56</v>
      </c>
      <c r="D21" s="63" t="s">
        <v>57</v>
      </c>
      <c r="E21" s="64">
        <v>10</v>
      </c>
      <c r="F21" s="62">
        <v>39</v>
      </c>
      <c r="G21" s="62">
        <v>32</v>
      </c>
      <c r="H21" s="62">
        <v>54</v>
      </c>
      <c r="I21" s="62">
        <v>45</v>
      </c>
      <c r="J21" s="62">
        <v>0</v>
      </c>
      <c r="K21" s="62"/>
      <c r="L21" s="65">
        <f t="shared" si="0"/>
        <v>170</v>
      </c>
      <c r="M21" s="62">
        <v>4</v>
      </c>
      <c r="N21" s="62">
        <v>0</v>
      </c>
      <c r="O21" s="62">
        <v>0</v>
      </c>
      <c r="P21" s="62">
        <v>0</v>
      </c>
      <c r="Q21" s="62"/>
      <c r="R21" s="62">
        <f t="shared" si="1"/>
        <v>4</v>
      </c>
      <c r="S21" s="66">
        <f t="shared" si="2"/>
        <v>47</v>
      </c>
      <c r="T21" s="67"/>
    </row>
    <row r="22" spans="1:20" ht="13.5" customHeight="1">
      <c r="A22" s="62" t="s">
        <v>86</v>
      </c>
      <c r="B22" s="63" t="s">
        <v>87</v>
      </c>
      <c r="C22" s="63" t="s">
        <v>25</v>
      </c>
      <c r="D22" s="63" t="s">
        <v>26</v>
      </c>
      <c r="E22" s="64">
        <v>10</v>
      </c>
      <c r="F22" s="62">
        <v>39</v>
      </c>
      <c r="G22" s="62">
        <v>32</v>
      </c>
      <c r="H22" s="62">
        <v>54</v>
      </c>
      <c r="I22" s="62">
        <v>45</v>
      </c>
      <c r="J22" s="62">
        <v>10</v>
      </c>
      <c r="K22" s="62"/>
      <c r="L22" s="65">
        <f t="shared" si="0"/>
        <v>180</v>
      </c>
      <c r="M22" s="62">
        <v>0</v>
      </c>
      <c r="N22" s="62">
        <v>0</v>
      </c>
      <c r="O22" s="62">
        <v>0</v>
      </c>
      <c r="P22" s="62">
        <v>0</v>
      </c>
      <c r="Q22" s="62"/>
      <c r="R22" s="62">
        <f t="shared" si="1"/>
        <v>0</v>
      </c>
      <c r="S22" s="66">
        <f t="shared" si="2"/>
        <v>45</v>
      </c>
      <c r="T22" s="67"/>
    </row>
    <row r="23" spans="1:20" ht="12.75" customHeight="1">
      <c r="A23" s="62" t="s">
        <v>88</v>
      </c>
      <c r="B23" s="63" t="s">
        <v>89</v>
      </c>
      <c r="C23" s="63" t="s">
        <v>30</v>
      </c>
      <c r="D23" s="63" t="s">
        <v>31</v>
      </c>
      <c r="E23" s="64">
        <v>9</v>
      </c>
      <c r="F23" s="62">
        <v>39</v>
      </c>
      <c r="G23" s="62">
        <v>20</v>
      </c>
      <c r="H23" s="62">
        <v>54</v>
      </c>
      <c r="I23" s="62">
        <v>45</v>
      </c>
      <c r="J23" s="62">
        <v>0</v>
      </c>
      <c r="K23" s="62"/>
      <c r="L23" s="65">
        <f t="shared" si="0"/>
        <v>158</v>
      </c>
      <c r="M23" s="62">
        <v>0</v>
      </c>
      <c r="N23" s="62">
        <v>0</v>
      </c>
      <c r="O23" s="62">
        <v>3</v>
      </c>
      <c r="P23" s="62">
        <v>0</v>
      </c>
      <c r="Q23" s="62"/>
      <c r="R23" s="62">
        <f t="shared" si="1"/>
        <v>3</v>
      </c>
      <c r="S23" s="66">
        <f t="shared" si="2"/>
        <v>43</v>
      </c>
      <c r="T23" s="67"/>
    </row>
    <row r="24" spans="1:20" ht="12.75" customHeight="1">
      <c r="A24" s="62" t="s">
        <v>90</v>
      </c>
      <c r="B24" s="63" t="s">
        <v>91</v>
      </c>
      <c r="C24" s="63" t="s">
        <v>45</v>
      </c>
      <c r="D24" s="63" t="s">
        <v>46</v>
      </c>
      <c r="E24" s="64">
        <v>9</v>
      </c>
      <c r="F24" s="62">
        <v>39</v>
      </c>
      <c r="G24" s="62">
        <v>32</v>
      </c>
      <c r="H24" s="62">
        <v>48</v>
      </c>
      <c r="I24" s="62">
        <v>45</v>
      </c>
      <c r="J24" s="62">
        <v>0</v>
      </c>
      <c r="K24" s="62"/>
      <c r="L24" s="65">
        <f t="shared" si="0"/>
        <v>164</v>
      </c>
      <c r="M24" s="62">
        <v>0</v>
      </c>
      <c r="N24" s="62">
        <v>0</v>
      </c>
      <c r="O24" s="62">
        <v>0</v>
      </c>
      <c r="P24" s="62">
        <v>0</v>
      </c>
      <c r="Q24" s="62"/>
      <c r="R24" s="62">
        <f t="shared" si="1"/>
        <v>0</v>
      </c>
      <c r="S24" s="66">
        <f t="shared" si="2"/>
        <v>41</v>
      </c>
      <c r="T24" s="67"/>
    </row>
    <row r="25" spans="1:20" ht="12.75" customHeight="1">
      <c r="A25" s="62" t="s">
        <v>92</v>
      </c>
      <c r="B25" s="63" t="s">
        <v>93</v>
      </c>
      <c r="C25" s="63" t="s">
        <v>25</v>
      </c>
      <c r="D25" s="63" t="s">
        <v>26</v>
      </c>
      <c r="E25" s="64">
        <v>10</v>
      </c>
      <c r="F25" s="62">
        <v>39</v>
      </c>
      <c r="G25" s="62">
        <v>28</v>
      </c>
      <c r="H25" s="62">
        <v>42</v>
      </c>
      <c r="I25" s="62">
        <v>45</v>
      </c>
      <c r="J25" s="62">
        <v>4</v>
      </c>
      <c r="K25" s="62"/>
      <c r="L25" s="65">
        <f t="shared" si="0"/>
        <v>158</v>
      </c>
      <c r="M25" s="62">
        <v>0</v>
      </c>
      <c r="N25" s="62">
        <v>0</v>
      </c>
      <c r="O25" s="62">
        <v>0</v>
      </c>
      <c r="P25" s="62">
        <v>0</v>
      </c>
      <c r="Q25" s="62"/>
      <c r="R25" s="62">
        <f t="shared" si="1"/>
        <v>0</v>
      </c>
      <c r="S25" s="66">
        <f t="shared" si="2"/>
        <v>40</v>
      </c>
      <c r="T25" s="67"/>
    </row>
    <row r="26" spans="1:19" ht="12.75" customHeight="1">
      <c r="A26" s="34"/>
      <c r="B26" s="68" t="s">
        <v>94</v>
      </c>
      <c r="C26" s="68" t="s">
        <v>95</v>
      </c>
      <c r="D26" s="68" t="s">
        <v>96</v>
      </c>
      <c r="E26" s="69">
        <v>10</v>
      </c>
      <c r="F26" s="70">
        <v>39</v>
      </c>
      <c r="G26" s="70">
        <v>32</v>
      </c>
      <c r="H26" s="70">
        <v>24</v>
      </c>
      <c r="I26" s="70">
        <v>45</v>
      </c>
      <c r="J26" s="70">
        <v>14</v>
      </c>
      <c r="K26" s="67"/>
      <c r="L26" s="71">
        <f t="shared" si="0"/>
        <v>154</v>
      </c>
      <c r="M26" s="67"/>
      <c r="N26" s="67"/>
      <c r="O26" s="67"/>
      <c r="P26" s="67"/>
      <c r="R26" s="4"/>
      <c r="S26" s="41"/>
    </row>
    <row r="27" spans="1:19" ht="12.75" customHeight="1">
      <c r="A27" s="34"/>
      <c r="B27" s="68" t="s">
        <v>97</v>
      </c>
      <c r="C27" s="68" t="s">
        <v>56</v>
      </c>
      <c r="D27" s="68" t="s">
        <v>57</v>
      </c>
      <c r="E27" s="69">
        <v>9</v>
      </c>
      <c r="F27" s="70">
        <v>33</v>
      </c>
      <c r="G27" s="70">
        <v>32</v>
      </c>
      <c r="H27" s="70">
        <v>44</v>
      </c>
      <c r="I27" s="70">
        <v>45</v>
      </c>
      <c r="J27" s="70">
        <v>0</v>
      </c>
      <c r="K27" s="67"/>
      <c r="L27" s="71">
        <f t="shared" si="0"/>
        <v>154</v>
      </c>
      <c r="M27" s="67"/>
      <c r="N27" s="67"/>
      <c r="O27" s="67"/>
      <c r="P27" s="67"/>
      <c r="R27" s="4"/>
      <c r="S27" s="41"/>
    </row>
    <row r="28" spans="1:19" ht="12.75" customHeight="1">
      <c r="A28" s="34"/>
      <c r="B28" s="68" t="s">
        <v>98</v>
      </c>
      <c r="C28" s="68" t="s">
        <v>95</v>
      </c>
      <c r="D28" s="68" t="s">
        <v>96</v>
      </c>
      <c r="E28" s="69">
        <v>10</v>
      </c>
      <c r="F28" s="70">
        <v>36</v>
      </c>
      <c r="G28" s="70">
        <v>32</v>
      </c>
      <c r="H28" s="70">
        <v>44</v>
      </c>
      <c r="I28" s="70">
        <v>41</v>
      </c>
      <c r="J28" s="70">
        <v>0</v>
      </c>
      <c r="K28" s="67"/>
      <c r="L28" s="71">
        <f t="shared" si="0"/>
        <v>153</v>
      </c>
      <c r="M28" s="67"/>
      <c r="N28" s="67"/>
      <c r="O28" s="67"/>
      <c r="P28" s="67"/>
      <c r="R28" s="4"/>
      <c r="S28" s="41"/>
    </row>
    <row r="29" spans="1:19" ht="12.75" customHeight="1">
      <c r="A29" s="34"/>
      <c r="B29" s="68" t="s">
        <v>99</v>
      </c>
      <c r="C29" s="68" t="s">
        <v>25</v>
      </c>
      <c r="D29" s="68" t="s">
        <v>26</v>
      </c>
      <c r="E29" s="69">
        <v>10</v>
      </c>
      <c r="F29" s="70">
        <v>39</v>
      </c>
      <c r="G29" s="70">
        <v>28</v>
      </c>
      <c r="H29" s="70">
        <v>38</v>
      </c>
      <c r="I29" s="70">
        <v>45</v>
      </c>
      <c r="J29" s="70">
        <v>2</v>
      </c>
      <c r="K29" s="67"/>
      <c r="L29" s="71">
        <f t="shared" si="0"/>
        <v>152</v>
      </c>
      <c r="M29" s="67"/>
      <c r="N29" s="67"/>
      <c r="O29" s="67"/>
      <c r="P29" s="67"/>
      <c r="R29" s="4"/>
      <c r="S29" s="41"/>
    </row>
    <row r="30" spans="1:19" ht="12.75" customHeight="1">
      <c r="A30" s="34"/>
      <c r="B30" s="68" t="s">
        <v>100</v>
      </c>
      <c r="C30" s="68" t="s">
        <v>53</v>
      </c>
      <c r="D30" s="68" t="s">
        <v>54</v>
      </c>
      <c r="E30" s="69">
        <v>10</v>
      </c>
      <c r="F30" s="70">
        <v>39</v>
      </c>
      <c r="G30" s="70">
        <v>32</v>
      </c>
      <c r="H30" s="70">
        <v>20</v>
      </c>
      <c r="I30" s="70">
        <v>45</v>
      </c>
      <c r="J30" s="70">
        <v>16</v>
      </c>
      <c r="K30" s="67"/>
      <c r="L30" s="71">
        <f t="shared" si="0"/>
        <v>152</v>
      </c>
      <c r="M30" s="67"/>
      <c r="N30" s="67"/>
      <c r="O30" s="67"/>
      <c r="P30" s="67"/>
      <c r="R30" s="4"/>
      <c r="S30" s="41"/>
    </row>
    <row r="31" spans="1:19" ht="12.75" customHeight="1">
      <c r="A31" s="34"/>
      <c r="B31" s="68" t="s">
        <v>101</v>
      </c>
      <c r="C31" s="68" t="s">
        <v>102</v>
      </c>
      <c r="D31" s="68" t="s">
        <v>103</v>
      </c>
      <c r="E31" s="69">
        <v>9</v>
      </c>
      <c r="F31" s="70">
        <v>36</v>
      </c>
      <c r="G31" s="70">
        <v>32</v>
      </c>
      <c r="H31" s="70">
        <v>38</v>
      </c>
      <c r="I31" s="70">
        <v>45</v>
      </c>
      <c r="J31" s="70">
        <v>0</v>
      </c>
      <c r="K31" s="67"/>
      <c r="L31" s="71">
        <f t="shared" si="0"/>
        <v>151</v>
      </c>
      <c r="M31" s="67"/>
      <c r="N31" s="67"/>
      <c r="O31" s="67"/>
      <c r="P31" s="67"/>
      <c r="R31" s="4"/>
      <c r="S31" s="41"/>
    </row>
    <row r="32" spans="1:19" ht="12.75" customHeight="1">
      <c r="A32" s="34"/>
      <c r="B32" s="68" t="s">
        <v>104</v>
      </c>
      <c r="C32" s="68" t="s">
        <v>25</v>
      </c>
      <c r="D32" s="68" t="s">
        <v>26</v>
      </c>
      <c r="E32" s="69">
        <v>10</v>
      </c>
      <c r="F32" s="70">
        <v>39</v>
      </c>
      <c r="G32" s="70">
        <v>28</v>
      </c>
      <c r="H32" s="70">
        <v>36</v>
      </c>
      <c r="I32" s="70">
        <v>45</v>
      </c>
      <c r="J32" s="70">
        <v>0</v>
      </c>
      <c r="K32" s="67"/>
      <c r="L32" s="71">
        <f t="shared" si="0"/>
        <v>148</v>
      </c>
      <c r="M32" s="67"/>
      <c r="N32" s="67"/>
      <c r="O32" s="67"/>
      <c r="P32" s="67"/>
      <c r="R32" s="4"/>
      <c r="S32" s="41"/>
    </row>
    <row r="33" spans="1:19" ht="12.75" customHeight="1">
      <c r="A33" s="34"/>
      <c r="B33" s="68" t="s">
        <v>105</v>
      </c>
      <c r="C33" s="68" t="s">
        <v>45</v>
      </c>
      <c r="D33" s="68" t="s">
        <v>46</v>
      </c>
      <c r="E33" s="69">
        <v>9</v>
      </c>
      <c r="F33" s="70">
        <v>39</v>
      </c>
      <c r="G33" s="70">
        <v>32</v>
      </c>
      <c r="H33" s="70">
        <v>34</v>
      </c>
      <c r="I33" s="70">
        <v>41</v>
      </c>
      <c r="J33" s="70">
        <v>0</v>
      </c>
      <c r="K33" s="67"/>
      <c r="L33" s="71">
        <f t="shared" si="0"/>
        <v>146</v>
      </c>
      <c r="M33" s="67"/>
      <c r="N33" s="67"/>
      <c r="O33" s="67"/>
      <c r="P33" s="67"/>
      <c r="R33" s="4"/>
      <c r="S33" s="41"/>
    </row>
    <row r="34" spans="1:19" ht="12.75" customHeight="1">
      <c r="A34" s="34"/>
      <c r="B34" s="68" t="s">
        <v>106</v>
      </c>
      <c r="C34" s="68" t="s">
        <v>107</v>
      </c>
      <c r="D34" s="68" t="s">
        <v>108</v>
      </c>
      <c r="E34" s="69">
        <v>9</v>
      </c>
      <c r="F34" s="70">
        <v>39</v>
      </c>
      <c r="G34" s="70">
        <v>32</v>
      </c>
      <c r="H34" s="70">
        <v>30</v>
      </c>
      <c r="I34" s="70">
        <v>42</v>
      </c>
      <c r="J34" s="70">
        <v>0</v>
      </c>
      <c r="K34" s="67"/>
      <c r="L34" s="71">
        <f t="shared" si="0"/>
        <v>143</v>
      </c>
      <c r="M34" s="67"/>
      <c r="N34" s="67"/>
      <c r="O34" s="67"/>
      <c r="P34" s="67"/>
      <c r="R34" s="4"/>
      <c r="S34" s="41"/>
    </row>
    <row r="35" spans="1:19" ht="12.75" customHeight="1">
      <c r="A35" s="34"/>
      <c r="B35" s="68" t="s">
        <v>109</v>
      </c>
      <c r="C35" s="68" t="s">
        <v>102</v>
      </c>
      <c r="D35" s="68" t="s">
        <v>103</v>
      </c>
      <c r="E35" s="69">
        <v>9</v>
      </c>
      <c r="F35" s="70">
        <v>27</v>
      </c>
      <c r="G35" s="70">
        <v>32</v>
      </c>
      <c r="H35" s="70">
        <v>38</v>
      </c>
      <c r="I35" s="70">
        <v>45</v>
      </c>
      <c r="J35" s="70">
        <v>0</v>
      </c>
      <c r="K35" s="67"/>
      <c r="L35" s="71">
        <f t="shared" si="0"/>
        <v>142</v>
      </c>
      <c r="M35" s="67"/>
      <c r="N35" s="67"/>
      <c r="O35" s="67"/>
      <c r="P35" s="67"/>
      <c r="R35" s="4"/>
      <c r="S35" s="41"/>
    </row>
    <row r="36" spans="1:19" ht="12.75" customHeight="1">
      <c r="A36" s="34"/>
      <c r="B36" s="68" t="s">
        <v>110</v>
      </c>
      <c r="C36" s="68" t="s">
        <v>45</v>
      </c>
      <c r="D36" s="68" t="s">
        <v>111</v>
      </c>
      <c r="E36" s="69">
        <v>10</v>
      </c>
      <c r="F36" s="70">
        <v>39</v>
      </c>
      <c r="G36" s="70">
        <v>32</v>
      </c>
      <c r="H36" s="70">
        <v>20</v>
      </c>
      <c r="I36" s="70">
        <v>45</v>
      </c>
      <c r="J36" s="70">
        <v>4</v>
      </c>
      <c r="K36" s="67"/>
      <c r="L36" s="71">
        <f t="shared" si="0"/>
        <v>140</v>
      </c>
      <c r="M36" s="67"/>
      <c r="N36" s="67"/>
      <c r="O36" s="67"/>
      <c r="P36" s="67"/>
      <c r="R36" s="4"/>
      <c r="S36" s="41"/>
    </row>
    <row r="37" spans="1:19" ht="12.75" customHeight="1">
      <c r="A37" s="34"/>
      <c r="B37" s="68" t="s">
        <v>112</v>
      </c>
      <c r="C37" s="68" t="s">
        <v>25</v>
      </c>
      <c r="D37" s="68" t="s">
        <v>26</v>
      </c>
      <c r="E37" s="69">
        <v>10</v>
      </c>
      <c r="F37" s="70">
        <v>39</v>
      </c>
      <c r="G37" s="70">
        <v>28</v>
      </c>
      <c r="H37" s="70">
        <v>34</v>
      </c>
      <c r="I37" s="70">
        <v>35</v>
      </c>
      <c r="J37" s="70">
        <v>4</v>
      </c>
      <c r="K37" s="67"/>
      <c r="L37" s="71">
        <f t="shared" si="0"/>
        <v>140</v>
      </c>
      <c r="M37" s="67"/>
      <c r="N37" s="67"/>
      <c r="O37" s="67"/>
      <c r="P37" s="67"/>
      <c r="R37" s="4"/>
      <c r="S37" s="41"/>
    </row>
    <row r="38" spans="1:19" ht="12.75" customHeight="1">
      <c r="A38" s="34"/>
      <c r="B38" s="68" t="s">
        <v>113</v>
      </c>
      <c r="C38" s="34" t="s">
        <v>30</v>
      </c>
      <c r="D38" s="34" t="s">
        <v>31</v>
      </c>
      <c r="E38" s="69">
        <v>10</v>
      </c>
      <c r="F38" s="70">
        <v>39</v>
      </c>
      <c r="G38" s="70">
        <v>32</v>
      </c>
      <c r="H38" s="70">
        <v>10</v>
      </c>
      <c r="I38" s="70">
        <v>45</v>
      </c>
      <c r="J38" s="70">
        <v>14</v>
      </c>
      <c r="K38" s="67"/>
      <c r="L38" s="71">
        <f t="shared" si="0"/>
        <v>140</v>
      </c>
      <c r="M38" s="67"/>
      <c r="N38" s="67"/>
      <c r="O38" s="67"/>
      <c r="P38" s="67"/>
      <c r="R38" s="4"/>
      <c r="S38" s="41"/>
    </row>
    <row r="39" spans="1:19" ht="12.75" customHeight="1">
      <c r="A39" s="34"/>
      <c r="B39" s="68" t="s">
        <v>114</v>
      </c>
      <c r="C39" s="68" t="s">
        <v>53</v>
      </c>
      <c r="D39" s="68" t="s">
        <v>54</v>
      </c>
      <c r="E39" s="69">
        <v>9</v>
      </c>
      <c r="F39" s="70">
        <v>39</v>
      </c>
      <c r="G39" s="70">
        <v>32</v>
      </c>
      <c r="H39" s="70">
        <v>20</v>
      </c>
      <c r="I39" s="70">
        <v>45</v>
      </c>
      <c r="J39" s="70">
        <v>4</v>
      </c>
      <c r="K39" s="67"/>
      <c r="L39" s="71">
        <f t="shared" si="0"/>
        <v>140</v>
      </c>
      <c r="M39" s="67"/>
      <c r="N39" s="67"/>
      <c r="O39" s="67"/>
      <c r="P39" s="67"/>
      <c r="R39" s="4"/>
      <c r="S39" s="41"/>
    </row>
    <row r="40" spans="1:19" ht="12.75" customHeight="1">
      <c r="A40" s="34"/>
      <c r="B40" s="68" t="s">
        <v>115</v>
      </c>
      <c r="C40" s="68" t="s">
        <v>53</v>
      </c>
      <c r="D40" s="68" t="s">
        <v>54</v>
      </c>
      <c r="E40" s="69">
        <v>10</v>
      </c>
      <c r="F40" s="70">
        <v>36</v>
      </c>
      <c r="G40" s="70">
        <v>28</v>
      </c>
      <c r="H40" s="70">
        <v>30</v>
      </c>
      <c r="I40" s="70">
        <v>45</v>
      </c>
      <c r="J40" s="70">
        <v>0</v>
      </c>
      <c r="K40" s="67"/>
      <c r="L40" s="71">
        <f t="shared" si="0"/>
        <v>139</v>
      </c>
      <c r="M40" s="68"/>
      <c r="N40" s="68"/>
      <c r="O40" s="68"/>
      <c r="P40" s="68"/>
      <c r="Q40" s="27"/>
      <c r="R40" s="72"/>
      <c r="S40" s="73"/>
    </row>
    <row r="41" spans="1:19" ht="12.75" customHeight="1">
      <c r="A41" s="34"/>
      <c r="B41" s="68" t="s">
        <v>116</v>
      </c>
      <c r="C41" s="68" t="s">
        <v>45</v>
      </c>
      <c r="D41" s="68" t="s">
        <v>111</v>
      </c>
      <c r="E41" s="69">
        <v>10</v>
      </c>
      <c r="F41" s="70">
        <v>33</v>
      </c>
      <c r="G41" s="70">
        <v>32</v>
      </c>
      <c r="H41" s="70">
        <v>26</v>
      </c>
      <c r="I41" s="70">
        <v>45</v>
      </c>
      <c r="J41" s="70">
        <v>2</v>
      </c>
      <c r="K41" s="67"/>
      <c r="L41" s="71">
        <f t="shared" si="0"/>
        <v>138</v>
      </c>
      <c r="M41" s="68"/>
      <c r="N41" s="68"/>
      <c r="O41" s="68"/>
      <c r="P41" s="68"/>
      <c r="Q41" s="27"/>
      <c r="R41" s="72"/>
      <c r="S41" s="73"/>
    </row>
    <row r="42" spans="1:19" ht="14.25" customHeight="1">
      <c r="A42" s="34"/>
      <c r="B42" s="68" t="s">
        <v>117</v>
      </c>
      <c r="C42" s="68" t="s">
        <v>45</v>
      </c>
      <c r="D42" s="68" t="s">
        <v>46</v>
      </c>
      <c r="E42" s="69">
        <v>10</v>
      </c>
      <c r="F42" s="70">
        <v>39</v>
      </c>
      <c r="G42" s="70">
        <v>32</v>
      </c>
      <c r="H42" s="70">
        <v>14</v>
      </c>
      <c r="I42" s="70">
        <v>45</v>
      </c>
      <c r="J42" s="70">
        <v>8</v>
      </c>
      <c r="K42" s="67"/>
      <c r="L42" s="71">
        <f t="shared" si="0"/>
        <v>138</v>
      </c>
      <c r="M42" s="68"/>
      <c r="N42" s="68"/>
      <c r="O42" s="68"/>
      <c r="P42" s="68"/>
      <c r="Q42" s="27"/>
      <c r="R42" s="72"/>
      <c r="S42" s="73"/>
    </row>
    <row r="43" spans="1:19" s="27" customFormat="1" ht="12.75" customHeight="1">
      <c r="A43" s="34"/>
      <c r="B43" s="68" t="s">
        <v>118</v>
      </c>
      <c r="C43" s="68" t="s">
        <v>25</v>
      </c>
      <c r="D43" s="68" t="s">
        <v>26</v>
      </c>
      <c r="E43" s="69">
        <v>10</v>
      </c>
      <c r="F43" s="70">
        <v>39</v>
      </c>
      <c r="G43" s="70">
        <v>24</v>
      </c>
      <c r="H43" s="70">
        <v>30</v>
      </c>
      <c r="I43" s="70">
        <v>45</v>
      </c>
      <c r="J43" s="70">
        <v>0</v>
      </c>
      <c r="K43" s="67"/>
      <c r="L43" s="71">
        <f t="shared" si="0"/>
        <v>138</v>
      </c>
      <c r="M43" s="68"/>
      <c r="N43" s="68"/>
      <c r="O43" s="68"/>
      <c r="P43" s="68"/>
      <c r="R43" s="72"/>
      <c r="S43" s="73"/>
    </row>
    <row r="44" spans="1:19" s="27" customFormat="1" ht="12.75" customHeight="1">
      <c r="A44" s="34"/>
      <c r="B44" s="68" t="s">
        <v>119</v>
      </c>
      <c r="C44" s="68" t="s">
        <v>53</v>
      </c>
      <c r="D44" s="68" t="s">
        <v>54</v>
      </c>
      <c r="E44" s="69">
        <v>9</v>
      </c>
      <c r="F44" s="70">
        <v>39</v>
      </c>
      <c r="G44" s="70">
        <v>32</v>
      </c>
      <c r="H44" s="70">
        <v>22</v>
      </c>
      <c r="I44" s="70">
        <v>45</v>
      </c>
      <c r="J44" s="70">
        <v>0</v>
      </c>
      <c r="K44" s="67"/>
      <c r="L44" s="71">
        <f t="shared" si="0"/>
        <v>138</v>
      </c>
      <c r="M44" s="67"/>
      <c r="N44" s="67"/>
      <c r="O44" s="67"/>
      <c r="P44" s="67"/>
      <c r="Q44"/>
      <c r="R44" s="4"/>
      <c r="S44" s="41"/>
    </row>
    <row r="45" spans="1:19" s="27" customFormat="1" ht="12.75" customHeight="1">
      <c r="A45" s="34"/>
      <c r="B45" s="68" t="s">
        <v>120</v>
      </c>
      <c r="C45" s="68" t="s">
        <v>53</v>
      </c>
      <c r="D45" s="68" t="s">
        <v>54</v>
      </c>
      <c r="E45" s="69">
        <v>10</v>
      </c>
      <c r="F45" s="70">
        <v>39</v>
      </c>
      <c r="G45" s="70">
        <v>32</v>
      </c>
      <c r="H45" s="70">
        <v>20</v>
      </c>
      <c r="I45" s="70">
        <v>35</v>
      </c>
      <c r="J45" s="70">
        <v>12</v>
      </c>
      <c r="K45" s="67"/>
      <c r="L45" s="71">
        <f t="shared" si="0"/>
        <v>138</v>
      </c>
      <c r="M45" s="67"/>
      <c r="N45" s="67"/>
      <c r="O45" s="67"/>
      <c r="P45" s="67"/>
      <c r="Q45"/>
      <c r="R45" s="4"/>
      <c r="S45" s="41"/>
    </row>
    <row r="46" spans="1:19" s="27" customFormat="1" ht="12.75" customHeight="1">
      <c r="A46" s="34"/>
      <c r="B46" s="68" t="s">
        <v>121</v>
      </c>
      <c r="C46" s="68" t="s">
        <v>53</v>
      </c>
      <c r="D46" s="68" t="s">
        <v>54</v>
      </c>
      <c r="E46" s="69">
        <v>10</v>
      </c>
      <c r="F46" s="70">
        <v>39</v>
      </c>
      <c r="G46" s="70">
        <v>32</v>
      </c>
      <c r="H46" s="70">
        <v>20</v>
      </c>
      <c r="I46" s="70">
        <v>41</v>
      </c>
      <c r="J46" s="70">
        <v>6</v>
      </c>
      <c r="K46" s="67"/>
      <c r="L46" s="71">
        <f t="shared" si="0"/>
        <v>138</v>
      </c>
      <c r="M46" s="67"/>
      <c r="N46" s="67"/>
      <c r="O46" s="67"/>
      <c r="P46" s="67"/>
      <c r="Q46"/>
      <c r="R46" s="4"/>
      <c r="S46" s="41"/>
    </row>
    <row r="47" spans="1:19" ht="12.75" customHeight="1">
      <c r="A47" s="34"/>
      <c r="B47" s="68" t="s">
        <v>122</v>
      </c>
      <c r="C47" s="68" t="s">
        <v>53</v>
      </c>
      <c r="D47" s="68" t="s">
        <v>54</v>
      </c>
      <c r="E47" s="69">
        <v>10</v>
      </c>
      <c r="F47" s="70">
        <v>39</v>
      </c>
      <c r="G47" s="70">
        <v>32</v>
      </c>
      <c r="H47" s="70">
        <v>20</v>
      </c>
      <c r="I47" s="70">
        <v>45</v>
      </c>
      <c r="J47" s="70">
        <v>2</v>
      </c>
      <c r="K47" s="67"/>
      <c r="L47" s="71">
        <f t="shared" si="0"/>
        <v>138</v>
      </c>
      <c r="M47" s="67"/>
      <c r="N47" s="67"/>
      <c r="O47" s="67"/>
      <c r="P47" s="67"/>
      <c r="R47" s="4"/>
      <c r="S47" s="41"/>
    </row>
    <row r="48" spans="1:19" ht="12.75" customHeight="1">
      <c r="A48" s="34"/>
      <c r="B48" s="68" t="s">
        <v>123</v>
      </c>
      <c r="C48" s="68" t="s">
        <v>124</v>
      </c>
      <c r="D48" s="68" t="s">
        <v>125</v>
      </c>
      <c r="E48" s="69">
        <v>9</v>
      </c>
      <c r="F48" s="70">
        <v>39</v>
      </c>
      <c r="G48" s="70">
        <v>32</v>
      </c>
      <c r="H48" s="70">
        <v>22</v>
      </c>
      <c r="I48" s="70">
        <v>45</v>
      </c>
      <c r="J48" s="70">
        <v>0</v>
      </c>
      <c r="K48" s="67"/>
      <c r="L48" s="71">
        <f t="shared" si="0"/>
        <v>138</v>
      </c>
      <c r="M48" s="67"/>
      <c r="N48" s="67"/>
      <c r="O48" s="67"/>
      <c r="P48" s="67"/>
      <c r="R48" s="4"/>
      <c r="S48" s="41"/>
    </row>
    <row r="49" spans="1:19" ht="12.75" customHeight="1">
      <c r="A49" s="34"/>
      <c r="B49" s="68" t="s">
        <v>126</v>
      </c>
      <c r="C49" s="34" t="s">
        <v>30</v>
      </c>
      <c r="D49" s="34" t="s">
        <v>31</v>
      </c>
      <c r="E49" s="69">
        <v>9</v>
      </c>
      <c r="F49" s="70">
        <v>36</v>
      </c>
      <c r="G49" s="70">
        <v>16</v>
      </c>
      <c r="H49" s="70">
        <v>40</v>
      </c>
      <c r="I49" s="70">
        <v>45</v>
      </c>
      <c r="J49" s="70">
        <v>0</v>
      </c>
      <c r="K49" s="67"/>
      <c r="L49" s="71">
        <f t="shared" si="0"/>
        <v>137</v>
      </c>
      <c r="M49" s="67"/>
      <c r="N49" s="67"/>
      <c r="O49" s="67"/>
      <c r="P49" s="67"/>
      <c r="R49" s="4"/>
      <c r="S49" s="41"/>
    </row>
    <row r="50" spans="1:19" ht="12.75" customHeight="1">
      <c r="A50" s="34"/>
      <c r="B50" s="68" t="s">
        <v>127</v>
      </c>
      <c r="C50" s="68" t="s">
        <v>102</v>
      </c>
      <c r="D50" s="68" t="s">
        <v>128</v>
      </c>
      <c r="E50" s="69">
        <v>10</v>
      </c>
      <c r="F50" s="70">
        <v>39</v>
      </c>
      <c r="G50" s="70">
        <v>32</v>
      </c>
      <c r="H50" s="70">
        <v>20</v>
      </c>
      <c r="I50" s="70">
        <v>45</v>
      </c>
      <c r="J50" s="70">
        <v>0</v>
      </c>
      <c r="K50" s="67"/>
      <c r="L50" s="71">
        <f t="shared" si="0"/>
        <v>136</v>
      </c>
      <c r="M50" s="67"/>
      <c r="N50" s="67"/>
      <c r="O50" s="67"/>
      <c r="P50" s="67"/>
      <c r="R50" s="4"/>
      <c r="S50" s="41"/>
    </row>
    <row r="51" spans="1:19" ht="13.5" customHeight="1">
      <c r="A51" s="34"/>
      <c r="B51" s="68" t="s">
        <v>129</v>
      </c>
      <c r="C51" s="68" t="s">
        <v>56</v>
      </c>
      <c r="D51" s="68" t="s">
        <v>57</v>
      </c>
      <c r="E51" s="69">
        <v>9</v>
      </c>
      <c r="F51" s="70">
        <v>39</v>
      </c>
      <c r="G51" s="70">
        <v>32</v>
      </c>
      <c r="H51" s="70">
        <v>20</v>
      </c>
      <c r="I51" s="70">
        <v>45</v>
      </c>
      <c r="J51" s="70">
        <v>0</v>
      </c>
      <c r="K51" s="67"/>
      <c r="L51" s="71">
        <f t="shared" si="0"/>
        <v>136</v>
      </c>
      <c r="M51" s="67"/>
      <c r="N51" s="67"/>
      <c r="O51" s="67"/>
      <c r="P51" s="67"/>
      <c r="R51" s="4"/>
      <c r="S51" s="41"/>
    </row>
    <row r="52" spans="1:19" ht="12.75" customHeight="1">
      <c r="A52" s="34"/>
      <c r="B52" s="68" t="s">
        <v>130</v>
      </c>
      <c r="C52" s="34" t="s">
        <v>30</v>
      </c>
      <c r="D52" s="34" t="s">
        <v>31</v>
      </c>
      <c r="E52" s="69">
        <v>10</v>
      </c>
      <c r="F52" s="70">
        <v>39</v>
      </c>
      <c r="G52" s="70">
        <v>32</v>
      </c>
      <c r="H52" s="70">
        <v>20</v>
      </c>
      <c r="I52" s="70">
        <v>45</v>
      </c>
      <c r="J52" s="70">
        <v>0</v>
      </c>
      <c r="K52" s="67"/>
      <c r="L52" s="71">
        <f t="shared" si="0"/>
        <v>136</v>
      </c>
      <c r="M52" s="67"/>
      <c r="N52" s="67"/>
      <c r="O52" s="67"/>
      <c r="P52" s="67"/>
      <c r="R52" s="4"/>
      <c r="S52" s="41"/>
    </row>
    <row r="53" spans="1:19" ht="12.75" customHeight="1">
      <c r="A53" s="34"/>
      <c r="B53" s="68" t="s">
        <v>131</v>
      </c>
      <c r="C53" s="68" t="s">
        <v>107</v>
      </c>
      <c r="D53" s="68" t="s">
        <v>108</v>
      </c>
      <c r="E53" s="69">
        <v>10</v>
      </c>
      <c r="F53" s="70">
        <v>39</v>
      </c>
      <c r="G53" s="70">
        <v>32</v>
      </c>
      <c r="H53" s="70">
        <v>20</v>
      </c>
      <c r="I53" s="70">
        <v>42</v>
      </c>
      <c r="J53" s="70">
        <v>2</v>
      </c>
      <c r="K53" s="67"/>
      <c r="L53" s="71">
        <f t="shared" si="0"/>
        <v>135</v>
      </c>
      <c r="M53" s="67"/>
      <c r="N53" s="67"/>
      <c r="O53" s="67"/>
      <c r="P53" s="67"/>
      <c r="R53" s="4"/>
      <c r="S53" s="41"/>
    </row>
    <row r="54" spans="1:19" ht="12.75" customHeight="1">
      <c r="A54" s="34"/>
      <c r="B54" s="68" t="s">
        <v>132</v>
      </c>
      <c r="C54" s="68" t="s">
        <v>133</v>
      </c>
      <c r="D54" s="68" t="s">
        <v>134</v>
      </c>
      <c r="E54" s="69">
        <v>9</v>
      </c>
      <c r="F54" s="70">
        <v>36</v>
      </c>
      <c r="G54" s="70">
        <v>32</v>
      </c>
      <c r="H54" s="70">
        <v>20</v>
      </c>
      <c r="I54" s="70">
        <v>45</v>
      </c>
      <c r="J54" s="70">
        <v>2</v>
      </c>
      <c r="K54" s="67"/>
      <c r="L54" s="71">
        <f t="shared" si="0"/>
        <v>135</v>
      </c>
      <c r="M54" s="67"/>
      <c r="N54" s="67"/>
      <c r="O54" s="67"/>
      <c r="P54" s="67"/>
      <c r="R54" s="4"/>
      <c r="S54" s="41"/>
    </row>
    <row r="55" spans="1:19" ht="12.75" customHeight="1">
      <c r="A55" s="34"/>
      <c r="B55" s="68" t="s">
        <v>135</v>
      </c>
      <c r="C55" s="34" t="s">
        <v>30</v>
      </c>
      <c r="D55" s="34" t="s">
        <v>31</v>
      </c>
      <c r="E55" s="69">
        <v>9</v>
      </c>
      <c r="F55" s="70">
        <v>39</v>
      </c>
      <c r="G55" s="70">
        <v>28</v>
      </c>
      <c r="H55" s="70">
        <v>22</v>
      </c>
      <c r="I55" s="70">
        <v>45</v>
      </c>
      <c r="J55" s="70">
        <v>0</v>
      </c>
      <c r="K55" s="67"/>
      <c r="L55" s="71">
        <f t="shared" si="0"/>
        <v>134</v>
      </c>
      <c r="M55" s="67"/>
      <c r="N55" s="67"/>
      <c r="O55" s="67"/>
      <c r="P55" s="67"/>
      <c r="R55" s="4"/>
      <c r="S55" s="41"/>
    </row>
    <row r="56" spans="1:19" ht="12.75" customHeight="1">
      <c r="A56" s="34"/>
      <c r="B56" s="68" t="s">
        <v>136</v>
      </c>
      <c r="C56" s="68" t="s">
        <v>53</v>
      </c>
      <c r="D56" s="68" t="s">
        <v>54</v>
      </c>
      <c r="E56" s="69">
        <v>9</v>
      </c>
      <c r="F56" s="70">
        <v>36</v>
      </c>
      <c r="G56" s="70">
        <v>32</v>
      </c>
      <c r="H56" s="70">
        <v>20</v>
      </c>
      <c r="I56" s="70">
        <v>45</v>
      </c>
      <c r="J56" s="70">
        <v>0</v>
      </c>
      <c r="K56" s="67"/>
      <c r="L56" s="71">
        <f t="shared" si="0"/>
        <v>133</v>
      </c>
      <c r="M56" s="67"/>
      <c r="N56" s="67"/>
      <c r="O56" s="67"/>
      <c r="P56" s="67"/>
      <c r="R56" s="4"/>
      <c r="S56" s="41"/>
    </row>
    <row r="57" spans="1:19" ht="12.75" customHeight="1">
      <c r="A57" s="34"/>
      <c r="B57" s="68" t="s">
        <v>137</v>
      </c>
      <c r="C57" s="34" t="s">
        <v>30</v>
      </c>
      <c r="D57" s="34" t="s">
        <v>31</v>
      </c>
      <c r="E57" s="69">
        <v>10</v>
      </c>
      <c r="F57" s="70">
        <v>39</v>
      </c>
      <c r="G57" s="70">
        <v>28</v>
      </c>
      <c r="H57" s="70">
        <v>20</v>
      </c>
      <c r="I57" s="70">
        <v>45</v>
      </c>
      <c r="J57" s="70">
        <v>0</v>
      </c>
      <c r="K57" s="67"/>
      <c r="L57" s="71">
        <f t="shared" si="0"/>
        <v>132</v>
      </c>
      <c r="M57" s="67"/>
      <c r="N57" s="67"/>
      <c r="O57" s="67"/>
      <c r="P57" s="67"/>
      <c r="R57" s="4"/>
      <c r="S57" s="41"/>
    </row>
    <row r="58" spans="1:19" ht="12.75" customHeight="1">
      <c r="A58" s="34"/>
      <c r="B58" s="68" t="s">
        <v>138</v>
      </c>
      <c r="C58" s="68" t="s">
        <v>95</v>
      </c>
      <c r="D58" s="68" t="s">
        <v>139</v>
      </c>
      <c r="E58" s="69">
        <v>9</v>
      </c>
      <c r="F58" s="70">
        <v>39</v>
      </c>
      <c r="G58" s="70">
        <v>32</v>
      </c>
      <c r="H58" s="70">
        <v>14</v>
      </c>
      <c r="I58" s="70">
        <v>45</v>
      </c>
      <c r="J58" s="70">
        <v>0</v>
      </c>
      <c r="K58" s="67"/>
      <c r="L58" s="71">
        <f t="shared" si="0"/>
        <v>130</v>
      </c>
      <c r="M58" s="67"/>
      <c r="N58" s="67"/>
      <c r="O58" s="67"/>
      <c r="P58" s="67"/>
      <c r="R58" s="4"/>
      <c r="S58" s="41"/>
    </row>
    <row r="59" spans="1:19" ht="12.75" customHeight="1">
      <c r="A59" s="34"/>
      <c r="B59" s="68" t="s">
        <v>140</v>
      </c>
      <c r="C59" s="68" t="s">
        <v>133</v>
      </c>
      <c r="D59" s="68" t="s">
        <v>134</v>
      </c>
      <c r="E59" s="69">
        <v>9</v>
      </c>
      <c r="F59" s="70">
        <v>39</v>
      </c>
      <c r="G59" s="70">
        <v>32</v>
      </c>
      <c r="H59" s="70">
        <v>14</v>
      </c>
      <c r="I59" s="70">
        <v>45</v>
      </c>
      <c r="J59" s="70">
        <v>0</v>
      </c>
      <c r="K59" s="70"/>
      <c r="L59" s="74">
        <f t="shared" si="0"/>
        <v>130</v>
      </c>
      <c r="M59" s="67"/>
      <c r="N59" s="67"/>
      <c r="O59" s="67"/>
      <c r="P59" s="67"/>
      <c r="R59" s="4"/>
      <c r="S59" s="41"/>
    </row>
    <row r="60" spans="1:19" ht="12.75" customHeight="1">
      <c r="A60" s="34"/>
      <c r="B60" s="68" t="s">
        <v>141</v>
      </c>
      <c r="C60" s="68" t="s">
        <v>56</v>
      </c>
      <c r="D60" s="68" t="s">
        <v>57</v>
      </c>
      <c r="E60" s="69">
        <v>10</v>
      </c>
      <c r="F60" s="70">
        <v>33</v>
      </c>
      <c r="G60" s="70">
        <v>32</v>
      </c>
      <c r="H60" s="70">
        <v>20</v>
      </c>
      <c r="I60" s="70">
        <v>45</v>
      </c>
      <c r="J60" s="70">
        <v>0</v>
      </c>
      <c r="K60" s="67"/>
      <c r="L60" s="71">
        <f t="shared" si="0"/>
        <v>130</v>
      </c>
      <c r="M60" s="67"/>
      <c r="N60" s="67"/>
      <c r="O60" s="67"/>
      <c r="P60" s="67"/>
      <c r="R60" s="4"/>
      <c r="S60" s="41"/>
    </row>
    <row r="61" spans="1:19" ht="12.75" customHeight="1">
      <c r="A61" s="34"/>
      <c r="B61" s="68" t="s">
        <v>142</v>
      </c>
      <c r="C61" s="34" t="s">
        <v>30</v>
      </c>
      <c r="D61" s="34" t="s">
        <v>31</v>
      </c>
      <c r="E61" s="69">
        <v>10</v>
      </c>
      <c r="F61" s="70">
        <v>39</v>
      </c>
      <c r="G61" s="70">
        <v>32</v>
      </c>
      <c r="H61" s="70">
        <v>14</v>
      </c>
      <c r="I61" s="70">
        <v>45</v>
      </c>
      <c r="J61" s="70">
        <v>0</v>
      </c>
      <c r="K61" s="67"/>
      <c r="L61" s="71">
        <f t="shared" si="0"/>
        <v>130</v>
      </c>
      <c r="M61" s="67"/>
      <c r="N61" s="67"/>
      <c r="O61" s="67"/>
      <c r="P61" s="67"/>
      <c r="R61" s="4"/>
      <c r="S61" s="41"/>
    </row>
    <row r="62" spans="1:19" ht="13.5" customHeight="1">
      <c r="A62" s="34"/>
      <c r="B62" s="68" t="s">
        <v>143</v>
      </c>
      <c r="C62" s="68" t="s">
        <v>53</v>
      </c>
      <c r="D62" s="68" t="s">
        <v>54</v>
      </c>
      <c r="E62" s="69">
        <v>9</v>
      </c>
      <c r="F62" s="70">
        <v>39</v>
      </c>
      <c r="G62" s="70">
        <v>32</v>
      </c>
      <c r="H62" s="70">
        <v>14</v>
      </c>
      <c r="I62" s="70">
        <v>45</v>
      </c>
      <c r="J62" s="70">
        <v>0</v>
      </c>
      <c r="K62" s="67"/>
      <c r="L62" s="71">
        <f t="shared" si="0"/>
        <v>130</v>
      </c>
      <c r="M62" s="67"/>
      <c r="N62" s="67"/>
      <c r="O62" s="67"/>
      <c r="P62" s="67"/>
      <c r="R62" s="4"/>
      <c r="S62" s="41"/>
    </row>
    <row r="63" spans="1:19" ht="12.75" customHeight="1">
      <c r="A63" s="34"/>
      <c r="B63" s="68" t="s">
        <v>144</v>
      </c>
      <c r="C63" s="34" t="s">
        <v>45</v>
      </c>
      <c r="D63" s="34" t="s">
        <v>145</v>
      </c>
      <c r="E63" s="69">
        <v>9</v>
      </c>
      <c r="F63" s="70">
        <v>39</v>
      </c>
      <c r="G63" s="70">
        <v>32</v>
      </c>
      <c r="H63" s="70">
        <v>20</v>
      </c>
      <c r="I63" s="70">
        <v>38</v>
      </c>
      <c r="J63" s="70">
        <v>0</v>
      </c>
      <c r="K63" s="67"/>
      <c r="L63" s="71">
        <f t="shared" si="0"/>
        <v>129</v>
      </c>
      <c r="M63" s="67"/>
      <c r="N63" s="67"/>
      <c r="O63" s="67"/>
      <c r="P63" s="67"/>
      <c r="R63" s="4"/>
      <c r="S63" s="41"/>
    </row>
    <row r="64" spans="1:19" ht="12.75" customHeight="1">
      <c r="A64" s="34"/>
      <c r="B64" s="68" t="s">
        <v>146</v>
      </c>
      <c r="C64" s="68" t="s">
        <v>95</v>
      </c>
      <c r="D64" s="68" t="s">
        <v>96</v>
      </c>
      <c r="E64" s="69">
        <v>10</v>
      </c>
      <c r="F64" s="70">
        <v>39</v>
      </c>
      <c r="G64" s="70">
        <v>32</v>
      </c>
      <c r="H64" s="70">
        <v>12</v>
      </c>
      <c r="I64" s="70">
        <v>45</v>
      </c>
      <c r="J64" s="70">
        <v>0</v>
      </c>
      <c r="K64" s="67"/>
      <c r="L64" s="71">
        <f t="shared" si="0"/>
        <v>128</v>
      </c>
      <c r="M64" s="67"/>
      <c r="N64" s="67"/>
      <c r="O64" s="67"/>
      <c r="P64" s="67"/>
      <c r="R64" s="4"/>
      <c r="S64" s="41"/>
    </row>
    <row r="65" spans="1:19" ht="12.75" customHeight="1">
      <c r="A65" s="34"/>
      <c r="B65" s="68" t="s">
        <v>147</v>
      </c>
      <c r="C65" s="68" t="s">
        <v>53</v>
      </c>
      <c r="D65" s="68" t="s">
        <v>54</v>
      </c>
      <c r="E65" s="69">
        <v>10</v>
      </c>
      <c r="F65" s="70">
        <v>39</v>
      </c>
      <c r="G65" s="70">
        <v>32</v>
      </c>
      <c r="H65" s="70">
        <v>8</v>
      </c>
      <c r="I65" s="70">
        <v>45</v>
      </c>
      <c r="J65" s="70">
        <v>4</v>
      </c>
      <c r="K65" s="67"/>
      <c r="L65" s="71">
        <f t="shared" si="0"/>
        <v>128</v>
      </c>
      <c r="M65" s="67"/>
      <c r="N65" s="67"/>
      <c r="O65" s="67"/>
      <c r="P65" s="67"/>
      <c r="R65" s="4"/>
      <c r="S65" s="41"/>
    </row>
    <row r="66" spans="1:19" ht="12.75" customHeight="1">
      <c r="A66" s="34"/>
      <c r="B66" s="68" t="s">
        <v>148</v>
      </c>
      <c r="C66" s="68" t="s">
        <v>53</v>
      </c>
      <c r="D66" s="68" t="s">
        <v>54</v>
      </c>
      <c r="E66" s="69">
        <v>10</v>
      </c>
      <c r="F66" s="70">
        <v>33</v>
      </c>
      <c r="G66" s="70">
        <v>32</v>
      </c>
      <c r="H66" s="70">
        <v>20</v>
      </c>
      <c r="I66" s="70">
        <v>38</v>
      </c>
      <c r="J66" s="70">
        <v>4</v>
      </c>
      <c r="K66" s="67"/>
      <c r="L66" s="71">
        <f t="shared" si="0"/>
        <v>127</v>
      </c>
      <c r="M66" s="67"/>
      <c r="N66" s="67"/>
      <c r="O66" s="67"/>
      <c r="P66" s="67"/>
      <c r="R66" s="4"/>
      <c r="S66" s="41"/>
    </row>
    <row r="67" spans="1:19" ht="12.75" customHeight="1">
      <c r="A67" s="34"/>
      <c r="B67" s="34" t="s">
        <v>149</v>
      </c>
      <c r="C67" s="68" t="s">
        <v>124</v>
      </c>
      <c r="D67" s="68" t="s">
        <v>125</v>
      </c>
      <c r="E67" s="75">
        <v>10</v>
      </c>
      <c r="F67" s="76">
        <v>36</v>
      </c>
      <c r="G67" s="76">
        <v>32</v>
      </c>
      <c r="H67" s="76">
        <v>14</v>
      </c>
      <c r="I67" s="76">
        <v>45</v>
      </c>
      <c r="J67" s="76">
        <v>0</v>
      </c>
      <c r="K67" s="1"/>
      <c r="L67" s="77">
        <f t="shared" si="0"/>
        <v>127</v>
      </c>
      <c r="M67" s="67"/>
      <c r="N67" s="67"/>
      <c r="O67" s="67"/>
      <c r="P67" s="67"/>
      <c r="R67" s="4"/>
      <c r="S67" s="41"/>
    </row>
    <row r="68" spans="1:19" ht="12.75" customHeight="1">
      <c r="A68" s="34"/>
      <c r="B68" s="68" t="s">
        <v>150</v>
      </c>
      <c r="C68" s="68" t="s">
        <v>102</v>
      </c>
      <c r="D68" s="68" t="s">
        <v>128</v>
      </c>
      <c r="E68" s="69">
        <v>9</v>
      </c>
      <c r="F68" s="70">
        <v>39</v>
      </c>
      <c r="G68" s="70">
        <v>32</v>
      </c>
      <c r="H68" s="70">
        <v>8</v>
      </c>
      <c r="I68" s="70">
        <v>45</v>
      </c>
      <c r="J68" s="70">
        <v>2</v>
      </c>
      <c r="K68" s="67"/>
      <c r="L68" s="71">
        <f t="shared" si="0"/>
        <v>126</v>
      </c>
      <c r="M68" s="67"/>
      <c r="N68" s="67"/>
      <c r="O68" s="67"/>
      <c r="P68" s="67"/>
      <c r="R68" s="4"/>
      <c r="S68" s="41"/>
    </row>
    <row r="69" spans="1:19" ht="12.75" customHeight="1">
      <c r="A69" s="34"/>
      <c r="B69" s="68" t="s">
        <v>151</v>
      </c>
      <c r="C69" s="68" t="s">
        <v>124</v>
      </c>
      <c r="D69" s="68" t="s">
        <v>125</v>
      </c>
      <c r="E69" s="69">
        <v>9</v>
      </c>
      <c r="F69" s="70">
        <v>39</v>
      </c>
      <c r="G69" s="70">
        <v>32</v>
      </c>
      <c r="H69" s="70">
        <v>10</v>
      </c>
      <c r="I69" s="70">
        <v>45</v>
      </c>
      <c r="J69" s="70">
        <v>0</v>
      </c>
      <c r="K69" s="67"/>
      <c r="L69" s="71">
        <f t="shared" si="0"/>
        <v>126</v>
      </c>
      <c r="M69" s="67"/>
      <c r="N69" s="67"/>
      <c r="O69" s="67"/>
      <c r="P69" s="67"/>
      <c r="R69" s="4"/>
      <c r="S69" s="41"/>
    </row>
    <row r="70" spans="1:19" ht="12.75" customHeight="1">
      <c r="A70" s="34"/>
      <c r="B70" s="68" t="s">
        <v>152</v>
      </c>
      <c r="C70" s="68" t="s">
        <v>53</v>
      </c>
      <c r="D70" s="68" t="s">
        <v>54</v>
      </c>
      <c r="E70" s="69">
        <v>9</v>
      </c>
      <c r="F70" s="70">
        <v>39</v>
      </c>
      <c r="G70" s="70">
        <v>32</v>
      </c>
      <c r="H70" s="70">
        <v>34</v>
      </c>
      <c r="I70" s="70">
        <v>16</v>
      </c>
      <c r="J70" s="70">
        <v>4</v>
      </c>
      <c r="K70" s="67"/>
      <c r="L70" s="71">
        <f t="shared" si="0"/>
        <v>125</v>
      </c>
      <c r="M70" s="67"/>
      <c r="N70" s="67"/>
      <c r="O70" s="67"/>
      <c r="P70" s="67"/>
      <c r="R70" s="4"/>
      <c r="S70" s="41"/>
    </row>
    <row r="71" spans="1:19" ht="12.75" customHeight="1">
      <c r="A71" s="34"/>
      <c r="B71" s="68" t="s">
        <v>153</v>
      </c>
      <c r="C71" s="68" t="s">
        <v>53</v>
      </c>
      <c r="D71" s="68" t="s">
        <v>54</v>
      </c>
      <c r="E71" s="69">
        <v>10</v>
      </c>
      <c r="F71" s="70">
        <v>39</v>
      </c>
      <c r="G71" s="70">
        <v>32</v>
      </c>
      <c r="H71" s="70">
        <v>0</v>
      </c>
      <c r="I71" s="70">
        <v>45</v>
      </c>
      <c r="J71" s="70">
        <v>8</v>
      </c>
      <c r="K71" s="67"/>
      <c r="L71" s="71">
        <f t="shared" si="0"/>
        <v>124</v>
      </c>
      <c r="M71" s="67"/>
      <c r="N71" s="67"/>
      <c r="O71" s="67"/>
      <c r="P71" s="67"/>
      <c r="R71" s="4"/>
      <c r="S71" s="41"/>
    </row>
    <row r="72" spans="1:19" ht="15.75" customHeight="1">
      <c r="A72" s="34"/>
      <c r="B72" s="68" t="s">
        <v>154</v>
      </c>
      <c r="C72" s="68" t="s">
        <v>155</v>
      </c>
      <c r="D72" s="34" t="s">
        <v>156</v>
      </c>
      <c r="E72" s="69">
        <v>9</v>
      </c>
      <c r="F72" s="70">
        <v>39</v>
      </c>
      <c r="G72" s="70">
        <v>32</v>
      </c>
      <c r="H72" s="70">
        <v>18</v>
      </c>
      <c r="I72" s="70">
        <v>35</v>
      </c>
      <c r="J72" s="70">
        <v>0</v>
      </c>
      <c r="K72" s="67"/>
      <c r="L72" s="71">
        <f t="shared" si="0"/>
        <v>124</v>
      </c>
      <c r="M72" s="67"/>
      <c r="N72" s="67"/>
      <c r="O72" s="67"/>
      <c r="P72" s="67"/>
      <c r="R72" s="4"/>
      <c r="S72" s="41"/>
    </row>
    <row r="73" spans="1:19" ht="12.75" customHeight="1">
      <c r="A73" s="34"/>
      <c r="B73" s="68" t="s">
        <v>157</v>
      </c>
      <c r="C73" s="68" t="s">
        <v>102</v>
      </c>
      <c r="D73" s="68" t="s">
        <v>128</v>
      </c>
      <c r="E73" s="69">
        <v>9</v>
      </c>
      <c r="F73" s="70">
        <v>36</v>
      </c>
      <c r="G73" s="70">
        <v>32</v>
      </c>
      <c r="H73" s="70">
        <v>8</v>
      </c>
      <c r="I73" s="70">
        <v>45</v>
      </c>
      <c r="J73" s="70">
        <v>2</v>
      </c>
      <c r="K73" s="68"/>
      <c r="L73" s="71">
        <f t="shared" si="0"/>
        <v>123</v>
      </c>
      <c r="M73" s="67"/>
      <c r="N73" s="67"/>
      <c r="O73" s="67"/>
      <c r="P73" s="67"/>
      <c r="R73" s="4"/>
      <c r="S73" s="41"/>
    </row>
    <row r="74" spans="1:19" ht="12.75" customHeight="1">
      <c r="A74" s="34"/>
      <c r="B74" s="68" t="s">
        <v>158</v>
      </c>
      <c r="C74" s="34" t="s">
        <v>159</v>
      </c>
      <c r="D74" s="68" t="s">
        <v>160</v>
      </c>
      <c r="E74" s="69">
        <v>10</v>
      </c>
      <c r="F74" s="70">
        <v>39</v>
      </c>
      <c r="G74" s="70">
        <v>24</v>
      </c>
      <c r="H74" s="70">
        <v>14</v>
      </c>
      <c r="I74" s="70">
        <v>45</v>
      </c>
      <c r="J74" s="70">
        <v>0</v>
      </c>
      <c r="K74" s="67"/>
      <c r="L74" s="71">
        <f t="shared" si="0"/>
        <v>122</v>
      </c>
      <c r="M74" s="67"/>
      <c r="N74" s="67"/>
      <c r="O74" s="67"/>
      <c r="P74" s="67"/>
      <c r="R74" s="4"/>
      <c r="S74" s="41"/>
    </row>
    <row r="75" spans="1:19" ht="12.75" customHeight="1">
      <c r="A75" s="34"/>
      <c r="B75" s="68" t="s">
        <v>161</v>
      </c>
      <c r="C75" s="34" t="s">
        <v>30</v>
      </c>
      <c r="D75" s="34" t="s">
        <v>31</v>
      </c>
      <c r="E75" s="69">
        <v>9</v>
      </c>
      <c r="F75" s="70">
        <v>39</v>
      </c>
      <c r="G75" s="70">
        <v>28</v>
      </c>
      <c r="H75" s="70">
        <v>30</v>
      </c>
      <c r="I75" s="70">
        <v>25</v>
      </c>
      <c r="J75" s="70">
        <v>0</v>
      </c>
      <c r="K75" s="67"/>
      <c r="L75" s="71">
        <f t="shared" si="0"/>
        <v>122</v>
      </c>
      <c r="M75" s="67"/>
      <c r="N75" s="67"/>
      <c r="O75" s="67"/>
      <c r="P75" s="67"/>
      <c r="R75" s="4"/>
      <c r="S75" s="41"/>
    </row>
    <row r="76" spans="1:19" ht="12.75" customHeight="1">
      <c r="A76" s="34"/>
      <c r="B76" s="68" t="s">
        <v>162</v>
      </c>
      <c r="C76" s="34" t="s">
        <v>30</v>
      </c>
      <c r="D76" s="34" t="s">
        <v>31</v>
      </c>
      <c r="E76" s="69">
        <v>9</v>
      </c>
      <c r="F76" s="70">
        <v>39</v>
      </c>
      <c r="G76" s="70">
        <v>28</v>
      </c>
      <c r="H76" s="70">
        <v>20</v>
      </c>
      <c r="I76" s="70">
        <v>35</v>
      </c>
      <c r="J76" s="70">
        <v>0</v>
      </c>
      <c r="K76" s="67"/>
      <c r="L76" s="71">
        <f t="shared" si="0"/>
        <v>122</v>
      </c>
      <c r="M76" s="67"/>
      <c r="N76" s="67"/>
      <c r="O76" s="67"/>
      <c r="P76" s="67"/>
      <c r="R76" s="4"/>
      <c r="S76" s="41"/>
    </row>
    <row r="77" spans="1:19" ht="12.75" customHeight="1">
      <c r="A77" s="34"/>
      <c r="B77" s="68" t="s">
        <v>163</v>
      </c>
      <c r="C77" s="68" t="s">
        <v>95</v>
      </c>
      <c r="D77" s="68" t="s">
        <v>96</v>
      </c>
      <c r="E77" s="69">
        <v>9</v>
      </c>
      <c r="F77" s="70">
        <v>39</v>
      </c>
      <c r="G77" s="70">
        <v>32</v>
      </c>
      <c r="H77" s="70">
        <v>4</v>
      </c>
      <c r="I77" s="70">
        <v>45</v>
      </c>
      <c r="J77" s="70">
        <v>0</v>
      </c>
      <c r="K77" s="67"/>
      <c r="L77" s="71">
        <f t="shared" si="0"/>
        <v>120</v>
      </c>
      <c r="M77" s="67"/>
      <c r="N77" s="67"/>
      <c r="O77" s="67"/>
      <c r="P77" s="67"/>
      <c r="R77" s="4"/>
      <c r="S77" s="41"/>
    </row>
    <row r="78" spans="1:19" ht="12.75" customHeight="1">
      <c r="A78" s="34"/>
      <c r="B78" s="68" t="s">
        <v>164</v>
      </c>
      <c r="C78" s="68" t="s">
        <v>45</v>
      </c>
      <c r="D78" s="68" t="s">
        <v>46</v>
      </c>
      <c r="E78" s="69">
        <v>9</v>
      </c>
      <c r="F78" s="70">
        <v>39</v>
      </c>
      <c r="G78" s="70">
        <v>32</v>
      </c>
      <c r="H78" s="70">
        <v>18</v>
      </c>
      <c r="I78" s="70">
        <v>30</v>
      </c>
      <c r="J78" s="70">
        <v>0</v>
      </c>
      <c r="K78" s="68"/>
      <c r="L78" s="71">
        <f t="shared" si="0"/>
        <v>119</v>
      </c>
      <c r="M78" s="67"/>
      <c r="N78" s="67"/>
      <c r="O78" s="67"/>
      <c r="P78" s="67"/>
      <c r="R78" s="4"/>
      <c r="S78" s="41"/>
    </row>
    <row r="79" spans="1:19" ht="12.75" customHeight="1">
      <c r="A79" s="34"/>
      <c r="B79" s="68" t="s">
        <v>165</v>
      </c>
      <c r="C79" s="34" t="s">
        <v>25</v>
      </c>
      <c r="D79" s="34" t="s">
        <v>166</v>
      </c>
      <c r="E79" s="69">
        <v>10</v>
      </c>
      <c r="F79" s="70">
        <v>36</v>
      </c>
      <c r="G79" s="70">
        <v>28</v>
      </c>
      <c r="H79" s="70">
        <v>10</v>
      </c>
      <c r="I79" s="70">
        <v>45</v>
      </c>
      <c r="J79" s="70">
        <v>0</v>
      </c>
      <c r="K79" s="67"/>
      <c r="L79" s="71">
        <f t="shared" si="0"/>
        <v>119</v>
      </c>
      <c r="M79" s="67"/>
      <c r="N79" s="67"/>
      <c r="O79" s="67"/>
      <c r="P79" s="67"/>
      <c r="R79" s="4"/>
      <c r="S79" s="41"/>
    </row>
    <row r="80" spans="1:19" ht="12.75" customHeight="1">
      <c r="A80" s="34"/>
      <c r="B80" s="68" t="s">
        <v>167</v>
      </c>
      <c r="C80" s="34" t="s">
        <v>30</v>
      </c>
      <c r="D80" s="34" t="s">
        <v>31</v>
      </c>
      <c r="E80" s="69">
        <v>9</v>
      </c>
      <c r="F80" s="70">
        <v>39</v>
      </c>
      <c r="G80" s="70">
        <v>32</v>
      </c>
      <c r="H80" s="70">
        <v>45</v>
      </c>
      <c r="I80" s="70">
        <v>2</v>
      </c>
      <c r="J80" s="70">
        <v>0</v>
      </c>
      <c r="K80" s="67"/>
      <c r="L80" s="71">
        <f t="shared" si="0"/>
        <v>118</v>
      </c>
      <c r="M80" s="67"/>
      <c r="N80" s="67"/>
      <c r="O80" s="67"/>
      <c r="P80" s="67"/>
      <c r="R80" s="4"/>
      <c r="S80" s="41"/>
    </row>
    <row r="81" spans="1:19" ht="12.75" customHeight="1">
      <c r="A81" s="34"/>
      <c r="B81" s="68" t="s">
        <v>168</v>
      </c>
      <c r="C81" s="68" t="s">
        <v>53</v>
      </c>
      <c r="D81" s="68" t="s">
        <v>54</v>
      </c>
      <c r="E81" s="69">
        <v>9</v>
      </c>
      <c r="F81" s="70">
        <v>39</v>
      </c>
      <c r="G81" s="70">
        <v>28</v>
      </c>
      <c r="H81" s="70">
        <v>0</v>
      </c>
      <c r="I81" s="70">
        <v>45</v>
      </c>
      <c r="J81" s="70">
        <v>6</v>
      </c>
      <c r="K81" s="67"/>
      <c r="L81" s="71">
        <f t="shared" si="0"/>
        <v>118</v>
      </c>
      <c r="M81" s="67"/>
      <c r="N81" s="67"/>
      <c r="O81" s="67"/>
      <c r="P81" s="67"/>
      <c r="R81" s="4"/>
      <c r="S81" s="41"/>
    </row>
    <row r="82" spans="1:19" ht="12.75" customHeight="1">
      <c r="A82" s="34"/>
      <c r="B82" s="68" t="s">
        <v>169</v>
      </c>
      <c r="C82" s="68" t="s">
        <v>45</v>
      </c>
      <c r="D82" s="68" t="s">
        <v>46</v>
      </c>
      <c r="E82" s="69">
        <v>9</v>
      </c>
      <c r="F82" s="70">
        <v>39</v>
      </c>
      <c r="G82" s="70">
        <v>32</v>
      </c>
      <c r="H82" s="70">
        <v>0</v>
      </c>
      <c r="I82" s="70">
        <v>45</v>
      </c>
      <c r="J82" s="70">
        <v>0</v>
      </c>
      <c r="K82" s="68"/>
      <c r="L82" s="71">
        <f t="shared" si="0"/>
        <v>116</v>
      </c>
      <c r="M82" s="67"/>
      <c r="N82" s="67"/>
      <c r="O82" s="67"/>
      <c r="P82" s="67"/>
      <c r="R82" s="4"/>
      <c r="S82" s="41"/>
    </row>
    <row r="83" spans="1:19" ht="12.75" customHeight="1">
      <c r="A83" s="34"/>
      <c r="B83" s="68" t="s">
        <v>170</v>
      </c>
      <c r="C83" s="68" t="s">
        <v>45</v>
      </c>
      <c r="D83" s="68" t="s">
        <v>46</v>
      </c>
      <c r="E83" s="69">
        <v>10</v>
      </c>
      <c r="F83" s="70">
        <v>39</v>
      </c>
      <c r="G83" s="70">
        <v>32</v>
      </c>
      <c r="H83" s="70">
        <v>0</v>
      </c>
      <c r="I83" s="70">
        <v>45</v>
      </c>
      <c r="J83" s="70">
        <v>0</v>
      </c>
      <c r="K83" s="67"/>
      <c r="L83" s="71">
        <f t="shared" si="0"/>
        <v>116</v>
      </c>
      <c r="M83" s="67"/>
      <c r="N83" s="67"/>
      <c r="O83" s="67"/>
      <c r="P83" s="67"/>
      <c r="R83" s="4"/>
      <c r="S83" s="41"/>
    </row>
    <row r="84" spans="1:19" ht="12.75" customHeight="1">
      <c r="A84" s="34"/>
      <c r="B84" s="68" t="s">
        <v>171</v>
      </c>
      <c r="C84" s="68" t="s">
        <v>95</v>
      </c>
      <c r="D84" s="68" t="s">
        <v>139</v>
      </c>
      <c r="E84" s="69">
        <v>10</v>
      </c>
      <c r="F84" s="70">
        <v>39</v>
      </c>
      <c r="G84" s="70">
        <v>32</v>
      </c>
      <c r="H84" s="70">
        <v>0</v>
      </c>
      <c r="I84" s="70">
        <v>45</v>
      </c>
      <c r="J84" s="70">
        <v>0</v>
      </c>
      <c r="K84" s="67"/>
      <c r="L84" s="71">
        <f t="shared" si="0"/>
        <v>116</v>
      </c>
      <c r="M84" s="67"/>
      <c r="N84" s="67"/>
      <c r="O84" s="67"/>
      <c r="P84" s="67"/>
      <c r="R84" s="4"/>
      <c r="S84" s="41"/>
    </row>
    <row r="85" spans="1:19" ht="12.75" customHeight="1">
      <c r="A85" s="34"/>
      <c r="B85" s="68" t="s">
        <v>172</v>
      </c>
      <c r="C85" s="68" t="s">
        <v>107</v>
      </c>
      <c r="D85" s="68" t="s">
        <v>173</v>
      </c>
      <c r="E85" s="69">
        <v>10</v>
      </c>
      <c r="F85" s="70">
        <v>39</v>
      </c>
      <c r="G85" s="70">
        <v>24</v>
      </c>
      <c r="H85" s="70">
        <v>8</v>
      </c>
      <c r="I85" s="70">
        <v>45</v>
      </c>
      <c r="J85" s="70">
        <v>0</v>
      </c>
      <c r="K85" s="70"/>
      <c r="L85" s="71">
        <f t="shared" si="0"/>
        <v>116</v>
      </c>
      <c r="M85" s="67"/>
      <c r="N85" s="67"/>
      <c r="O85" s="67"/>
      <c r="P85" s="67"/>
      <c r="R85" s="4"/>
      <c r="S85" s="41"/>
    </row>
    <row r="86" spans="1:19" ht="12.75" customHeight="1">
      <c r="A86" s="34"/>
      <c r="B86" s="68" t="s">
        <v>174</v>
      </c>
      <c r="C86" s="68" t="s">
        <v>95</v>
      </c>
      <c r="D86" s="68" t="s">
        <v>96</v>
      </c>
      <c r="E86" s="69">
        <v>9</v>
      </c>
      <c r="F86" s="70">
        <v>39</v>
      </c>
      <c r="G86" s="70">
        <v>32</v>
      </c>
      <c r="H86" s="70">
        <v>0</v>
      </c>
      <c r="I86" s="70">
        <v>45</v>
      </c>
      <c r="J86" s="70">
        <v>0</v>
      </c>
      <c r="K86" s="67"/>
      <c r="L86" s="71">
        <f t="shared" si="0"/>
        <v>116</v>
      </c>
      <c r="M86" s="67"/>
      <c r="N86" s="67"/>
      <c r="O86" s="67"/>
      <c r="P86" s="67"/>
      <c r="R86" s="4"/>
      <c r="S86" s="41"/>
    </row>
    <row r="87" spans="1:19" ht="12.75" customHeight="1">
      <c r="A87" s="34"/>
      <c r="B87" s="68" t="s">
        <v>175</v>
      </c>
      <c r="C87" s="68" t="s">
        <v>56</v>
      </c>
      <c r="D87" s="68" t="s">
        <v>57</v>
      </c>
      <c r="E87" s="69">
        <v>10</v>
      </c>
      <c r="F87" s="70">
        <v>39</v>
      </c>
      <c r="G87" s="70">
        <v>32</v>
      </c>
      <c r="H87" s="70">
        <v>0</v>
      </c>
      <c r="I87" s="70">
        <v>45</v>
      </c>
      <c r="J87" s="70">
        <v>0</v>
      </c>
      <c r="K87" s="67"/>
      <c r="L87" s="71">
        <f t="shared" si="0"/>
        <v>116</v>
      </c>
      <c r="M87" s="67"/>
      <c r="N87" s="67"/>
      <c r="O87" s="67"/>
      <c r="P87" s="67"/>
      <c r="R87" s="4"/>
      <c r="S87" s="41"/>
    </row>
    <row r="88" spans="1:19" ht="14.25" customHeight="1">
      <c r="A88" s="34"/>
      <c r="B88" s="68" t="s">
        <v>176</v>
      </c>
      <c r="C88" s="68" t="s">
        <v>56</v>
      </c>
      <c r="D88" s="68" t="s">
        <v>57</v>
      </c>
      <c r="E88" s="69">
        <v>10</v>
      </c>
      <c r="F88" s="70">
        <v>39</v>
      </c>
      <c r="G88" s="70">
        <v>32</v>
      </c>
      <c r="H88" s="70">
        <v>0</v>
      </c>
      <c r="I88" s="70">
        <v>45</v>
      </c>
      <c r="J88" s="70">
        <v>0</v>
      </c>
      <c r="K88" s="67"/>
      <c r="L88" s="71">
        <f t="shared" si="0"/>
        <v>116</v>
      </c>
      <c r="M88" s="67"/>
      <c r="N88" s="67"/>
      <c r="O88" s="67"/>
      <c r="P88" s="67"/>
      <c r="R88" s="4"/>
      <c r="S88" s="41"/>
    </row>
    <row r="89" spans="1:19" ht="12.75" customHeight="1">
      <c r="A89" s="34"/>
      <c r="B89" s="68" t="s">
        <v>177</v>
      </c>
      <c r="C89" s="34" t="s">
        <v>159</v>
      </c>
      <c r="D89" s="68" t="s">
        <v>160</v>
      </c>
      <c r="E89" s="69">
        <v>9</v>
      </c>
      <c r="F89" s="70">
        <v>39</v>
      </c>
      <c r="G89" s="70">
        <v>32</v>
      </c>
      <c r="H89" s="70">
        <v>0</v>
      </c>
      <c r="I89" s="70">
        <v>45</v>
      </c>
      <c r="J89" s="70">
        <v>0</v>
      </c>
      <c r="K89" s="67"/>
      <c r="L89" s="71">
        <f t="shared" si="0"/>
        <v>116</v>
      </c>
      <c r="M89" s="67"/>
      <c r="N89" s="67"/>
      <c r="O89" s="67"/>
      <c r="P89" s="67"/>
      <c r="R89" s="4"/>
      <c r="S89" s="41"/>
    </row>
    <row r="90" spans="1:19" ht="14.25" customHeight="1">
      <c r="A90" s="34"/>
      <c r="B90" s="68" t="s">
        <v>132</v>
      </c>
      <c r="C90" s="34" t="s">
        <v>30</v>
      </c>
      <c r="D90" s="34" t="s">
        <v>31</v>
      </c>
      <c r="E90" s="69">
        <v>9</v>
      </c>
      <c r="F90" s="70">
        <v>39</v>
      </c>
      <c r="G90" s="70">
        <v>32</v>
      </c>
      <c r="H90" s="70">
        <v>0</v>
      </c>
      <c r="I90" s="70">
        <v>45</v>
      </c>
      <c r="J90" s="70">
        <v>0</v>
      </c>
      <c r="K90" s="67"/>
      <c r="L90" s="71">
        <f t="shared" si="0"/>
        <v>116</v>
      </c>
      <c r="M90" s="67"/>
      <c r="N90" s="67"/>
      <c r="O90" s="67"/>
      <c r="P90" s="67"/>
      <c r="R90" s="4"/>
      <c r="S90" s="41"/>
    </row>
    <row r="91" spans="1:19" ht="14.25" customHeight="1">
      <c r="A91" s="34"/>
      <c r="B91" s="68" t="s">
        <v>178</v>
      </c>
      <c r="C91" s="34" t="s">
        <v>155</v>
      </c>
      <c r="D91" s="34" t="s">
        <v>156</v>
      </c>
      <c r="E91" s="69">
        <v>9</v>
      </c>
      <c r="F91" s="70">
        <v>39</v>
      </c>
      <c r="G91" s="70">
        <v>32</v>
      </c>
      <c r="H91" s="70">
        <v>0</v>
      </c>
      <c r="I91" s="70">
        <v>45</v>
      </c>
      <c r="J91" s="70">
        <v>0</v>
      </c>
      <c r="K91" s="67"/>
      <c r="L91" s="71">
        <f t="shared" si="0"/>
        <v>116</v>
      </c>
      <c r="M91" s="67"/>
      <c r="N91" s="67"/>
      <c r="O91" s="67"/>
      <c r="P91" s="67"/>
      <c r="R91" s="4"/>
      <c r="S91" s="41"/>
    </row>
    <row r="92" spans="1:19" ht="15" customHeight="1">
      <c r="A92" s="34"/>
      <c r="B92" s="68" t="s">
        <v>179</v>
      </c>
      <c r="C92" s="68" t="s">
        <v>124</v>
      </c>
      <c r="D92" s="68" t="s">
        <v>125</v>
      </c>
      <c r="E92" s="69">
        <v>9</v>
      </c>
      <c r="F92" s="70">
        <v>39</v>
      </c>
      <c r="G92" s="70">
        <v>32</v>
      </c>
      <c r="H92" s="70">
        <v>0</v>
      </c>
      <c r="I92" s="70">
        <v>45</v>
      </c>
      <c r="J92" s="70">
        <v>0</v>
      </c>
      <c r="K92" s="67"/>
      <c r="L92" s="71">
        <f t="shared" si="0"/>
        <v>116</v>
      </c>
      <c r="M92" s="67"/>
      <c r="N92" s="67"/>
      <c r="O92" s="67"/>
      <c r="P92" s="67"/>
      <c r="R92" s="4"/>
      <c r="S92" s="41"/>
    </row>
    <row r="93" spans="1:19" ht="12.75" customHeight="1">
      <c r="A93" s="34"/>
      <c r="B93" s="68" t="s">
        <v>180</v>
      </c>
      <c r="C93" s="68" t="s">
        <v>124</v>
      </c>
      <c r="D93" s="68" t="s">
        <v>125</v>
      </c>
      <c r="E93" s="69">
        <v>9</v>
      </c>
      <c r="F93" s="70">
        <v>39</v>
      </c>
      <c r="G93" s="70">
        <v>32</v>
      </c>
      <c r="H93" s="70">
        <v>0</v>
      </c>
      <c r="I93" s="70">
        <v>45</v>
      </c>
      <c r="J93" s="70">
        <v>0</v>
      </c>
      <c r="K93" s="67"/>
      <c r="L93" s="71">
        <f t="shared" si="0"/>
        <v>116</v>
      </c>
      <c r="M93" s="67"/>
      <c r="N93" s="67"/>
      <c r="O93" s="67"/>
      <c r="P93" s="67"/>
      <c r="R93" s="4"/>
      <c r="S93" s="41"/>
    </row>
    <row r="94" spans="1:19" ht="12.75" customHeight="1">
      <c r="A94" s="34"/>
      <c r="B94" s="68" t="s">
        <v>181</v>
      </c>
      <c r="C94" s="68" t="s">
        <v>56</v>
      </c>
      <c r="D94" s="68" t="s">
        <v>57</v>
      </c>
      <c r="E94" s="69">
        <v>9</v>
      </c>
      <c r="F94" s="70">
        <v>0</v>
      </c>
      <c r="G94" s="70">
        <v>32</v>
      </c>
      <c r="H94" s="70">
        <v>38</v>
      </c>
      <c r="I94" s="70">
        <v>45</v>
      </c>
      <c r="J94" s="70">
        <v>0</v>
      </c>
      <c r="K94" s="68"/>
      <c r="L94" s="71">
        <f t="shared" si="0"/>
        <v>115</v>
      </c>
      <c r="M94" s="67"/>
      <c r="N94" s="67"/>
      <c r="O94" s="67"/>
      <c r="P94" s="67"/>
      <c r="R94" s="4"/>
      <c r="S94" s="41"/>
    </row>
    <row r="95" spans="1:19" ht="15" customHeight="1">
      <c r="A95" s="34"/>
      <c r="B95" s="68" t="s">
        <v>182</v>
      </c>
      <c r="C95" s="34" t="s">
        <v>30</v>
      </c>
      <c r="D95" s="34" t="s">
        <v>31</v>
      </c>
      <c r="E95" s="69">
        <v>10</v>
      </c>
      <c r="F95" s="70">
        <v>33</v>
      </c>
      <c r="G95" s="70">
        <v>28</v>
      </c>
      <c r="H95" s="70">
        <v>12</v>
      </c>
      <c r="I95" s="70">
        <v>40</v>
      </c>
      <c r="J95" s="70">
        <v>2</v>
      </c>
      <c r="K95" s="67"/>
      <c r="L95" s="71">
        <f t="shared" si="0"/>
        <v>115</v>
      </c>
      <c r="M95" s="67"/>
      <c r="N95" s="67"/>
      <c r="O95" s="67"/>
      <c r="P95" s="67"/>
      <c r="R95" s="4"/>
      <c r="S95" s="41"/>
    </row>
    <row r="96" spans="1:19" ht="14.25" customHeight="1">
      <c r="A96" s="34"/>
      <c r="B96" s="68" t="s">
        <v>183</v>
      </c>
      <c r="C96" s="34" t="s">
        <v>30</v>
      </c>
      <c r="D96" s="34" t="s">
        <v>31</v>
      </c>
      <c r="E96" s="69">
        <v>10</v>
      </c>
      <c r="F96" s="70">
        <v>39</v>
      </c>
      <c r="G96" s="70">
        <v>32</v>
      </c>
      <c r="H96" s="70">
        <v>8</v>
      </c>
      <c r="I96" s="70">
        <v>36</v>
      </c>
      <c r="J96" s="70">
        <v>0</v>
      </c>
      <c r="K96" s="67"/>
      <c r="L96" s="71">
        <f t="shared" si="0"/>
        <v>115</v>
      </c>
      <c r="M96" s="67"/>
      <c r="N96" s="67"/>
      <c r="O96" s="67"/>
      <c r="P96" s="67"/>
      <c r="R96" s="4"/>
      <c r="S96" s="41"/>
    </row>
    <row r="97" spans="1:19" ht="15.75" customHeight="1">
      <c r="A97" s="34"/>
      <c r="B97" s="68" t="s">
        <v>184</v>
      </c>
      <c r="C97" s="68" t="s">
        <v>53</v>
      </c>
      <c r="D97" s="68" t="s">
        <v>54</v>
      </c>
      <c r="E97" s="69">
        <v>10</v>
      </c>
      <c r="F97" s="70">
        <v>33</v>
      </c>
      <c r="G97" s="70">
        <v>28</v>
      </c>
      <c r="H97" s="70">
        <v>8</v>
      </c>
      <c r="I97" s="70">
        <v>45</v>
      </c>
      <c r="J97" s="70">
        <v>0</v>
      </c>
      <c r="K97" s="67"/>
      <c r="L97" s="71">
        <f t="shared" si="0"/>
        <v>114</v>
      </c>
      <c r="M97" s="67"/>
      <c r="N97" s="67"/>
      <c r="O97" s="67"/>
      <c r="P97" s="67"/>
      <c r="R97" s="4"/>
      <c r="S97" s="41"/>
    </row>
    <row r="98" spans="1:19" ht="12.75" customHeight="1">
      <c r="A98" s="34"/>
      <c r="B98" s="68" t="s">
        <v>185</v>
      </c>
      <c r="C98" s="68" t="s">
        <v>102</v>
      </c>
      <c r="D98" s="68" t="s">
        <v>128</v>
      </c>
      <c r="E98" s="69">
        <v>10</v>
      </c>
      <c r="F98" s="70">
        <v>36</v>
      </c>
      <c r="G98" s="70">
        <v>32</v>
      </c>
      <c r="H98" s="70">
        <v>0</v>
      </c>
      <c r="I98" s="70">
        <v>45</v>
      </c>
      <c r="J98" s="70">
        <v>0</v>
      </c>
      <c r="K98" s="67"/>
      <c r="L98" s="71">
        <f t="shared" si="0"/>
        <v>113</v>
      </c>
      <c r="M98" s="67"/>
      <c r="N98" s="67"/>
      <c r="O98" s="67"/>
      <c r="P98" s="67"/>
      <c r="R98" s="4"/>
      <c r="S98" s="41"/>
    </row>
    <row r="99" spans="1:19" ht="12.75" customHeight="1">
      <c r="A99" s="34"/>
      <c r="B99" s="68" t="s">
        <v>186</v>
      </c>
      <c r="C99" s="68" t="s">
        <v>48</v>
      </c>
      <c r="D99" s="68" t="s">
        <v>49</v>
      </c>
      <c r="E99" s="69">
        <v>10</v>
      </c>
      <c r="F99" s="70">
        <v>39</v>
      </c>
      <c r="G99" s="70">
        <v>20</v>
      </c>
      <c r="H99" s="70">
        <v>0</v>
      </c>
      <c r="I99" s="70">
        <v>54</v>
      </c>
      <c r="J99" s="70">
        <v>0</v>
      </c>
      <c r="K99" s="67"/>
      <c r="L99" s="71">
        <f t="shared" si="0"/>
        <v>113</v>
      </c>
      <c r="M99" s="67"/>
      <c r="N99" s="67"/>
      <c r="O99" s="67"/>
      <c r="P99" s="67"/>
      <c r="R99" s="4"/>
      <c r="S99" s="41"/>
    </row>
    <row r="100" spans="1:19" ht="12.75" customHeight="1">
      <c r="A100" s="34"/>
      <c r="B100" s="68" t="s">
        <v>187</v>
      </c>
      <c r="C100" s="68" t="s">
        <v>56</v>
      </c>
      <c r="D100" s="68" t="s">
        <v>57</v>
      </c>
      <c r="E100" s="69">
        <v>9</v>
      </c>
      <c r="F100" s="70">
        <v>36</v>
      </c>
      <c r="G100" s="70">
        <v>32</v>
      </c>
      <c r="H100" s="70">
        <v>0</v>
      </c>
      <c r="I100" s="70">
        <v>45</v>
      </c>
      <c r="J100" s="70">
        <v>0</v>
      </c>
      <c r="K100" s="67"/>
      <c r="L100" s="71">
        <f t="shared" si="0"/>
        <v>113</v>
      </c>
      <c r="M100" s="67"/>
      <c r="N100" s="67"/>
      <c r="O100" s="67"/>
      <c r="P100" s="67"/>
      <c r="R100" s="4"/>
      <c r="S100" s="41"/>
    </row>
    <row r="101" spans="1:19" ht="12.75" customHeight="1">
      <c r="A101" s="34"/>
      <c r="B101" s="68" t="s">
        <v>188</v>
      </c>
      <c r="C101" s="34" t="s">
        <v>30</v>
      </c>
      <c r="D101" s="34" t="s">
        <v>31</v>
      </c>
      <c r="E101" s="69">
        <v>9</v>
      </c>
      <c r="F101" s="70">
        <v>39</v>
      </c>
      <c r="G101" s="70">
        <v>32</v>
      </c>
      <c r="H101" s="70">
        <v>6</v>
      </c>
      <c r="I101" s="70">
        <v>36</v>
      </c>
      <c r="J101" s="70">
        <v>0</v>
      </c>
      <c r="K101" s="67"/>
      <c r="L101" s="71">
        <f t="shared" si="0"/>
        <v>113</v>
      </c>
      <c r="M101" s="67"/>
      <c r="N101" s="67"/>
      <c r="O101" s="67"/>
      <c r="P101" s="67"/>
      <c r="R101" s="4"/>
      <c r="S101" s="41"/>
    </row>
    <row r="102" spans="1:19" ht="12.75" customHeight="1">
      <c r="A102" s="34"/>
      <c r="B102" s="68" t="s">
        <v>189</v>
      </c>
      <c r="C102" s="68" t="s">
        <v>102</v>
      </c>
      <c r="D102" s="68" t="s">
        <v>128</v>
      </c>
      <c r="E102" s="69">
        <v>10</v>
      </c>
      <c r="F102" s="70">
        <v>33</v>
      </c>
      <c r="G102" s="70">
        <v>32</v>
      </c>
      <c r="H102" s="70">
        <v>0</v>
      </c>
      <c r="I102" s="70">
        <v>45</v>
      </c>
      <c r="J102" s="70">
        <v>0</v>
      </c>
      <c r="K102" s="67"/>
      <c r="L102" s="71">
        <f t="shared" si="0"/>
        <v>110</v>
      </c>
      <c r="M102" s="67"/>
      <c r="N102" s="67"/>
      <c r="O102" s="67"/>
      <c r="P102" s="67"/>
      <c r="R102" s="4"/>
      <c r="S102" s="41"/>
    </row>
    <row r="103" spans="1:19" ht="12.75" customHeight="1">
      <c r="A103" s="34"/>
      <c r="B103" s="68" t="s">
        <v>190</v>
      </c>
      <c r="C103" s="68" t="s">
        <v>107</v>
      </c>
      <c r="D103" s="68" t="s">
        <v>108</v>
      </c>
      <c r="E103" s="69">
        <v>10</v>
      </c>
      <c r="F103" s="70">
        <v>39</v>
      </c>
      <c r="G103" s="70">
        <v>24</v>
      </c>
      <c r="H103" s="70">
        <v>0</v>
      </c>
      <c r="I103" s="70">
        <v>45</v>
      </c>
      <c r="J103" s="70">
        <v>2</v>
      </c>
      <c r="K103" s="67"/>
      <c r="L103" s="71">
        <f t="shared" si="0"/>
        <v>110</v>
      </c>
      <c r="M103" s="67"/>
      <c r="N103" s="67"/>
      <c r="O103" s="67"/>
      <c r="P103" s="67"/>
      <c r="R103" s="4"/>
      <c r="S103" s="41"/>
    </row>
    <row r="104" spans="1:19" ht="12.75" customHeight="1">
      <c r="A104" s="34"/>
      <c r="B104" s="68" t="s">
        <v>191</v>
      </c>
      <c r="C104" s="68" t="s">
        <v>56</v>
      </c>
      <c r="D104" s="68" t="s">
        <v>57</v>
      </c>
      <c r="E104" s="69">
        <v>9</v>
      </c>
      <c r="F104" s="70">
        <v>33</v>
      </c>
      <c r="G104" s="70">
        <v>28</v>
      </c>
      <c r="H104" s="70">
        <v>4</v>
      </c>
      <c r="I104" s="70">
        <v>45</v>
      </c>
      <c r="J104" s="70">
        <v>0</v>
      </c>
      <c r="K104" s="68"/>
      <c r="L104" s="71">
        <f t="shared" si="0"/>
        <v>110</v>
      </c>
      <c r="M104" s="67"/>
      <c r="N104" s="67"/>
      <c r="O104" s="67"/>
      <c r="P104" s="67"/>
      <c r="R104" s="4"/>
      <c r="S104" s="41"/>
    </row>
    <row r="105" spans="1:19" ht="12.75" customHeight="1">
      <c r="A105" s="34"/>
      <c r="B105" s="68" t="s">
        <v>192</v>
      </c>
      <c r="C105" s="34" t="s">
        <v>45</v>
      </c>
      <c r="D105" s="34" t="s">
        <v>145</v>
      </c>
      <c r="E105" s="69">
        <v>10</v>
      </c>
      <c r="F105" s="70">
        <v>33</v>
      </c>
      <c r="G105" s="70">
        <v>20</v>
      </c>
      <c r="H105" s="70">
        <v>10</v>
      </c>
      <c r="I105" s="70">
        <v>45</v>
      </c>
      <c r="J105" s="70">
        <v>2</v>
      </c>
      <c r="K105" s="67"/>
      <c r="L105" s="71">
        <f t="shared" si="0"/>
        <v>110</v>
      </c>
      <c r="M105" s="67"/>
      <c r="N105" s="67"/>
      <c r="O105" s="67"/>
      <c r="P105" s="67"/>
      <c r="R105" s="4"/>
      <c r="S105" s="41"/>
    </row>
    <row r="106" spans="1:19" ht="12.75" customHeight="1">
      <c r="A106" s="34"/>
      <c r="B106" s="68" t="s">
        <v>193</v>
      </c>
      <c r="C106" s="34" t="s">
        <v>30</v>
      </c>
      <c r="D106" s="34" t="s">
        <v>31</v>
      </c>
      <c r="E106" s="69">
        <v>9</v>
      </c>
      <c r="F106" s="70">
        <v>39</v>
      </c>
      <c r="G106" s="70">
        <v>28</v>
      </c>
      <c r="H106" s="70">
        <v>12</v>
      </c>
      <c r="I106" s="70">
        <v>31</v>
      </c>
      <c r="J106" s="70">
        <v>0</v>
      </c>
      <c r="K106" s="67"/>
      <c r="L106" s="71">
        <f t="shared" si="0"/>
        <v>110</v>
      </c>
      <c r="M106" s="67"/>
      <c r="N106" s="67"/>
      <c r="O106" s="67"/>
      <c r="P106" s="67"/>
      <c r="R106" s="4"/>
      <c r="S106" s="41"/>
    </row>
    <row r="107" spans="1:19" ht="15" customHeight="1">
      <c r="A107" s="34"/>
      <c r="B107" s="68" t="s">
        <v>194</v>
      </c>
      <c r="C107" s="68" t="s">
        <v>53</v>
      </c>
      <c r="D107" s="68" t="s">
        <v>54</v>
      </c>
      <c r="E107" s="69">
        <v>9</v>
      </c>
      <c r="F107" s="70">
        <v>30</v>
      </c>
      <c r="G107" s="70">
        <v>28</v>
      </c>
      <c r="H107" s="70">
        <v>16</v>
      </c>
      <c r="I107" s="70">
        <v>36</v>
      </c>
      <c r="J107" s="70">
        <v>0</v>
      </c>
      <c r="K107" s="67"/>
      <c r="L107" s="71">
        <f t="shared" si="0"/>
        <v>110</v>
      </c>
      <c r="M107" s="67"/>
      <c r="N107" s="67"/>
      <c r="O107" s="67"/>
      <c r="P107" s="67"/>
      <c r="R107" s="4"/>
      <c r="S107" s="41"/>
    </row>
    <row r="108" spans="1:19" ht="12.75" customHeight="1">
      <c r="A108" s="34"/>
      <c r="B108" s="68" t="s">
        <v>195</v>
      </c>
      <c r="C108" s="68" t="s">
        <v>124</v>
      </c>
      <c r="D108" s="68" t="s">
        <v>125</v>
      </c>
      <c r="E108" s="69">
        <v>9</v>
      </c>
      <c r="F108" s="70">
        <v>33</v>
      </c>
      <c r="G108" s="70">
        <v>32</v>
      </c>
      <c r="H108" s="70">
        <v>0</v>
      </c>
      <c r="I108" s="70">
        <v>45</v>
      </c>
      <c r="J108" s="70">
        <v>0</v>
      </c>
      <c r="K108" s="67"/>
      <c r="L108" s="71">
        <f t="shared" si="0"/>
        <v>110</v>
      </c>
      <c r="M108" s="67"/>
      <c r="N108" s="67"/>
      <c r="O108" s="67"/>
      <c r="P108" s="67"/>
      <c r="R108" s="4"/>
      <c r="S108" s="41"/>
    </row>
    <row r="109" spans="1:19" ht="12.75" customHeight="1">
      <c r="A109" s="34"/>
      <c r="B109" s="68" t="s">
        <v>196</v>
      </c>
      <c r="C109" s="34" t="s">
        <v>30</v>
      </c>
      <c r="D109" s="34" t="s">
        <v>31</v>
      </c>
      <c r="E109" s="69">
        <v>9</v>
      </c>
      <c r="F109" s="70">
        <v>39</v>
      </c>
      <c r="G109" s="70">
        <v>28</v>
      </c>
      <c r="H109" s="70">
        <v>0</v>
      </c>
      <c r="I109" s="70">
        <v>41</v>
      </c>
      <c r="J109" s="70">
        <v>0</v>
      </c>
      <c r="K109" s="67"/>
      <c r="L109" s="71">
        <f t="shared" si="0"/>
        <v>108</v>
      </c>
      <c r="M109" s="67"/>
      <c r="N109" s="67"/>
      <c r="O109" s="67"/>
      <c r="P109" s="67"/>
      <c r="R109" s="4"/>
      <c r="S109" s="41"/>
    </row>
    <row r="110" spans="1:19" ht="12.75" customHeight="1">
      <c r="A110" s="34"/>
      <c r="B110" s="68" t="s">
        <v>197</v>
      </c>
      <c r="C110" s="34" t="s">
        <v>30</v>
      </c>
      <c r="D110" s="34" t="s">
        <v>31</v>
      </c>
      <c r="E110" s="69">
        <v>10</v>
      </c>
      <c r="F110" s="70">
        <v>39</v>
      </c>
      <c r="G110" s="70">
        <v>32</v>
      </c>
      <c r="H110" s="70">
        <v>8</v>
      </c>
      <c r="I110" s="70">
        <v>29</v>
      </c>
      <c r="J110" s="70">
        <v>0</v>
      </c>
      <c r="K110" s="67"/>
      <c r="L110" s="71">
        <f t="shared" si="0"/>
        <v>108</v>
      </c>
      <c r="M110" s="67"/>
      <c r="N110" s="67"/>
      <c r="O110" s="67"/>
      <c r="P110" s="67"/>
      <c r="R110" s="4"/>
      <c r="S110" s="41"/>
    </row>
    <row r="111" spans="1:19" ht="14.25" customHeight="1">
      <c r="A111" s="34"/>
      <c r="B111" s="68" t="s">
        <v>198</v>
      </c>
      <c r="C111" s="68" t="s">
        <v>53</v>
      </c>
      <c r="D111" s="68" t="s">
        <v>54</v>
      </c>
      <c r="E111" s="69">
        <v>10</v>
      </c>
      <c r="F111" s="70">
        <v>15</v>
      </c>
      <c r="G111" s="70">
        <v>28</v>
      </c>
      <c r="H111" s="70">
        <v>20</v>
      </c>
      <c r="I111" s="70">
        <v>45</v>
      </c>
      <c r="J111" s="70">
        <v>0</v>
      </c>
      <c r="K111" s="67"/>
      <c r="L111" s="71">
        <f t="shared" si="0"/>
        <v>108</v>
      </c>
      <c r="M111" s="67"/>
      <c r="N111" s="67"/>
      <c r="O111" s="67"/>
      <c r="P111" s="67"/>
      <c r="R111" s="4"/>
      <c r="S111" s="41"/>
    </row>
    <row r="112" spans="1:19" ht="12.75" customHeight="1">
      <c r="A112" s="34"/>
      <c r="B112" s="68" t="s">
        <v>199</v>
      </c>
      <c r="C112" s="68" t="s">
        <v>124</v>
      </c>
      <c r="D112" s="68" t="s">
        <v>125</v>
      </c>
      <c r="E112" s="69">
        <v>9</v>
      </c>
      <c r="F112" s="70">
        <v>39</v>
      </c>
      <c r="G112" s="70">
        <v>16</v>
      </c>
      <c r="H112" s="70">
        <v>8</v>
      </c>
      <c r="I112" s="70">
        <v>45</v>
      </c>
      <c r="J112" s="70">
        <v>0</v>
      </c>
      <c r="K112" s="67"/>
      <c r="L112" s="71">
        <f t="shared" si="0"/>
        <v>108</v>
      </c>
      <c r="M112" s="67"/>
      <c r="N112" s="67"/>
      <c r="O112" s="67"/>
      <c r="P112" s="67"/>
      <c r="R112" s="4"/>
      <c r="S112" s="41"/>
    </row>
    <row r="113" spans="1:19" ht="12.75" customHeight="1">
      <c r="A113" s="34"/>
      <c r="B113" s="34" t="s">
        <v>200</v>
      </c>
      <c r="C113" s="68" t="s">
        <v>124</v>
      </c>
      <c r="D113" s="68" t="s">
        <v>125</v>
      </c>
      <c r="E113" s="75">
        <v>10</v>
      </c>
      <c r="F113" s="76">
        <v>39</v>
      </c>
      <c r="G113" s="76">
        <v>24</v>
      </c>
      <c r="H113" s="76">
        <v>0</v>
      </c>
      <c r="I113" s="76">
        <v>45</v>
      </c>
      <c r="J113" s="76">
        <v>0</v>
      </c>
      <c r="K113" s="1"/>
      <c r="L113" s="77">
        <f t="shared" si="0"/>
        <v>108</v>
      </c>
      <c r="M113" s="67"/>
      <c r="N113" s="67"/>
      <c r="O113" s="67"/>
      <c r="P113" s="67"/>
      <c r="R113" s="4"/>
      <c r="S113" s="41"/>
    </row>
    <row r="114" spans="1:19" ht="12.75" customHeight="1">
      <c r="A114" s="34"/>
      <c r="B114" s="68" t="s">
        <v>201</v>
      </c>
      <c r="C114" s="68" t="s">
        <v>45</v>
      </c>
      <c r="D114" s="68" t="s">
        <v>46</v>
      </c>
      <c r="E114" s="69">
        <v>9</v>
      </c>
      <c r="F114" s="70">
        <v>39</v>
      </c>
      <c r="G114" s="70">
        <v>32</v>
      </c>
      <c r="H114" s="70">
        <v>0</v>
      </c>
      <c r="I114" s="70">
        <v>36</v>
      </c>
      <c r="J114" s="70">
        <v>0</v>
      </c>
      <c r="K114" s="67"/>
      <c r="L114" s="71">
        <f t="shared" si="0"/>
        <v>107</v>
      </c>
      <c r="M114" s="67"/>
      <c r="N114" s="67"/>
      <c r="O114" s="67"/>
      <c r="P114" s="67"/>
      <c r="R114" s="4"/>
      <c r="S114" s="41"/>
    </row>
    <row r="115" spans="1:19" ht="14.25" customHeight="1">
      <c r="A115" s="34"/>
      <c r="B115" s="68" t="s">
        <v>202</v>
      </c>
      <c r="C115" s="68" t="s">
        <v>45</v>
      </c>
      <c r="D115" s="68" t="s">
        <v>46</v>
      </c>
      <c r="E115" s="69">
        <v>9</v>
      </c>
      <c r="F115" s="70">
        <v>39</v>
      </c>
      <c r="G115" s="70">
        <v>32</v>
      </c>
      <c r="H115" s="70">
        <v>0</v>
      </c>
      <c r="I115" s="70">
        <v>36</v>
      </c>
      <c r="J115" s="70">
        <v>0</v>
      </c>
      <c r="K115" s="67"/>
      <c r="L115" s="71">
        <f t="shared" si="0"/>
        <v>107</v>
      </c>
      <c r="M115" s="67"/>
      <c r="N115" s="67"/>
      <c r="O115" s="67"/>
      <c r="P115" s="67"/>
      <c r="R115" s="4"/>
      <c r="S115" s="41"/>
    </row>
    <row r="116" spans="1:19" ht="14.25" customHeight="1">
      <c r="A116" s="34"/>
      <c r="B116" s="34" t="s">
        <v>203</v>
      </c>
      <c r="C116" s="34" t="s">
        <v>204</v>
      </c>
      <c r="D116" s="34" t="s">
        <v>205</v>
      </c>
      <c r="E116" s="69">
        <v>9</v>
      </c>
      <c r="F116" s="70">
        <v>39</v>
      </c>
      <c r="G116" s="70">
        <v>32</v>
      </c>
      <c r="H116" s="70">
        <v>36</v>
      </c>
      <c r="I116" s="70">
        <v>0</v>
      </c>
      <c r="J116" s="70">
        <v>0</v>
      </c>
      <c r="K116" s="67"/>
      <c r="L116" s="71">
        <f t="shared" si="0"/>
        <v>107</v>
      </c>
      <c r="M116" s="67"/>
      <c r="N116" s="67"/>
      <c r="O116" s="67"/>
      <c r="P116" s="67"/>
      <c r="R116" s="4"/>
      <c r="S116" s="41"/>
    </row>
    <row r="117" spans="1:19" ht="12.75" customHeight="1">
      <c r="A117" s="34"/>
      <c r="B117" s="68" t="s">
        <v>206</v>
      </c>
      <c r="C117" s="68" t="s">
        <v>56</v>
      </c>
      <c r="D117" s="68" t="s">
        <v>57</v>
      </c>
      <c r="E117" s="69">
        <v>10</v>
      </c>
      <c r="F117" s="70">
        <v>30</v>
      </c>
      <c r="G117" s="70">
        <v>32</v>
      </c>
      <c r="H117" s="70">
        <v>0</v>
      </c>
      <c r="I117" s="70">
        <v>45</v>
      </c>
      <c r="J117" s="70">
        <v>0</v>
      </c>
      <c r="K117" s="67"/>
      <c r="L117" s="71">
        <f t="shared" si="0"/>
        <v>107</v>
      </c>
      <c r="M117" s="67"/>
      <c r="N117" s="67"/>
      <c r="O117" s="67"/>
      <c r="P117" s="67"/>
      <c r="R117" s="4"/>
      <c r="S117" s="41"/>
    </row>
    <row r="118" spans="1:19" ht="12.75" customHeight="1">
      <c r="A118" s="34"/>
      <c r="B118" s="68" t="s">
        <v>207</v>
      </c>
      <c r="C118" s="34" t="s">
        <v>159</v>
      </c>
      <c r="D118" s="68" t="s">
        <v>160</v>
      </c>
      <c r="E118" s="69">
        <v>9</v>
      </c>
      <c r="F118" s="70">
        <v>30</v>
      </c>
      <c r="G118" s="70">
        <v>32</v>
      </c>
      <c r="H118" s="70">
        <v>0</v>
      </c>
      <c r="I118" s="70">
        <v>45</v>
      </c>
      <c r="J118" s="70">
        <v>0</v>
      </c>
      <c r="K118" s="67"/>
      <c r="L118" s="71">
        <f t="shared" si="0"/>
        <v>107</v>
      </c>
      <c r="M118" s="67"/>
      <c r="N118" s="67"/>
      <c r="O118" s="67"/>
      <c r="P118" s="67"/>
      <c r="R118" s="4"/>
      <c r="S118" s="41"/>
    </row>
    <row r="119" spans="1:19" ht="12.75" customHeight="1">
      <c r="A119" s="34"/>
      <c r="B119" s="68" t="s">
        <v>208</v>
      </c>
      <c r="C119" s="34" t="s">
        <v>159</v>
      </c>
      <c r="D119" s="68" t="s">
        <v>160</v>
      </c>
      <c r="E119" s="69">
        <v>10</v>
      </c>
      <c r="F119" s="70">
        <v>33</v>
      </c>
      <c r="G119" s="70">
        <v>28</v>
      </c>
      <c r="H119" s="70">
        <v>0</v>
      </c>
      <c r="I119" s="70">
        <v>45</v>
      </c>
      <c r="J119" s="70">
        <v>0</v>
      </c>
      <c r="K119" s="67"/>
      <c r="L119" s="71">
        <f t="shared" si="0"/>
        <v>106</v>
      </c>
      <c r="M119" s="67"/>
      <c r="N119" s="67"/>
      <c r="O119" s="67"/>
      <c r="P119" s="67"/>
      <c r="R119" s="4"/>
      <c r="S119" s="41"/>
    </row>
    <row r="120" spans="1:19" ht="12.75" customHeight="1">
      <c r="A120" s="34"/>
      <c r="B120" s="68" t="s">
        <v>209</v>
      </c>
      <c r="C120" s="68" t="s">
        <v>53</v>
      </c>
      <c r="D120" s="68" t="s">
        <v>54</v>
      </c>
      <c r="E120" s="69">
        <v>10</v>
      </c>
      <c r="F120" s="70">
        <v>39</v>
      </c>
      <c r="G120" s="70">
        <v>20</v>
      </c>
      <c r="H120" s="70">
        <v>0</v>
      </c>
      <c r="I120" s="70">
        <v>45</v>
      </c>
      <c r="J120" s="70">
        <v>2</v>
      </c>
      <c r="K120" s="67"/>
      <c r="L120" s="71">
        <f t="shared" si="0"/>
        <v>106</v>
      </c>
      <c r="M120" s="67"/>
      <c r="N120" s="67"/>
      <c r="O120" s="67"/>
      <c r="P120" s="67"/>
      <c r="R120" s="4"/>
      <c r="S120" s="41"/>
    </row>
    <row r="121" spans="1:19" ht="12.75" customHeight="1">
      <c r="A121" s="34"/>
      <c r="B121" s="68" t="s">
        <v>210</v>
      </c>
      <c r="C121" s="68" t="s">
        <v>124</v>
      </c>
      <c r="D121" s="68" t="s">
        <v>125</v>
      </c>
      <c r="E121" s="69">
        <v>9</v>
      </c>
      <c r="F121" s="70">
        <v>36</v>
      </c>
      <c r="G121" s="70">
        <v>16</v>
      </c>
      <c r="H121" s="70">
        <v>8</v>
      </c>
      <c r="I121" s="70">
        <v>45</v>
      </c>
      <c r="J121" s="70">
        <v>0</v>
      </c>
      <c r="K121" s="67"/>
      <c r="L121" s="71">
        <f t="shared" si="0"/>
        <v>105</v>
      </c>
      <c r="M121" s="67"/>
      <c r="N121" s="67"/>
      <c r="O121" s="67"/>
      <c r="P121" s="67"/>
      <c r="R121" s="4"/>
      <c r="S121" s="41"/>
    </row>
    <row r="122" spans="1:19" ht="12.75" customHeight="1">
      <c r="A122" s="34"/>
      <c r="B122" s="68" t="s">
        <v>211</v>
      </c>
      <c r="C122" s="68" t="s">
        <v>53</v>
      </c>
      <c r="D122" s="68" t="s">
        <v>54</v>
      </c>
      <c r="E122" s="69">
        <v>9</v>
      </c>
      <c r="F122" s="70">
        <v>36</v>
      </c>
      <c r="G122" s="70">
        <v>28</v>
      </c>
      <c r="H122" s="70">
        <v>0</v>
      </c>
      <c r="I122" s="70">
        <v>40</v>
      </c>
      <c r="J122" s="70">
        <v>0</v>
      </c>
      <c r="K122" s="67"/>
      <c r="L122" s="71">
        <f t="shared" si="0"/>
        <v>104</v>
      </c>
      <c r="M122" s="67"/>
      <c r="N122" s="67"/>
      <c r="O122" s="67"/>
      <c r="P122" s="67"/>
      <c r="R122" s="4"/>
      <c r="S122" s="41"/>
    </row>
    <row r="123" spans="1:19" ht="12.75" customHeight="1">
      <c r="A123" s="34"/>
      <c r="B123" s="68" t="s">
        <v>212</v>
      </c>
      <c r="C123" s="68" t="s">
        <v>53</v>
      </c>
      <c r="D123" s="68" t="s">
        <v>54</v>
      </c>
      <c r="E123" s="69">
        <v>10</v>
      </c>
      <c r="F123" s="70">
        <v>39</v>
      </c>
      <c r="G123" s="70">
        <v>12</v>
      </c>
      <c r="H123" s="70">
        <v>22</v>
      </c>
      <c r="I123" s="70">
        <v>31</v>
      </c>
      <c r="J123" s="70">
        <v>0</v>
      </c>
      <c r="K123" s="67"/>
      <c r="L123" s="71">
        <f t="shared" si="0"/>
        <v>104</v>
      </c>
      <c r="M123" s="67"/>
      <c r="N123" s="67"/>
      <c r="O123" s="67"/>
      <c r="P123" s="67"/>
      <c r="R123" s="4"/>
      <c r="S123" s="41"/>
    </row>
    <row r="124" spans="1:19" ht="13.5" customHeight="1">
      <c r="A124" s="34"/>
      <c r="B124" s="68" t="s">
        <v>213</v>
      </c>
      <c r="C124" s="68" t="s">
        <v>102</v>
      </c>
      <c r="D124" s="68" t="s">
        <v>128</v>
      </c>
      <c r="E124" s="69">
        <v>9</v>
      </c>
      <c r="F124" s="70">
        <v>39</v>
      </c>
      <c r="G124" s="70">
        <v>32</v>
      </c>
      <c r="H124" s="70">
        <v>0</v>
      </c>
      <c r="I124" s="70">
        <v>32</v>
      </c>
      <c r="J124" s="70">
        <v>0</v>
      </c>
      <c r="K124" s="68"/>
      <c r="L124" s="71">
        <f t="shared" si="0"/>
        <v>103</v>
      </c>
      <c r="M124" s="67"/>
      <c r="N124" s="67"/>
      <c r="O124" s="67"/>
      <c r="P124" s="67"/>
      <c r="R124" s="4"/>
      <c r="S124" s="41"/>
    </row>
    <row r="125" spans="1:19" ht="12.75" customHeight="1">
      <c r="A125" s="34"/>
      <c r="B125" s="68" t="s">
        <v>214</v>
      </c>
      <c r="C125" s="68" t="s">
        <v>56</v>
      </c>
      <c r="D125" s="68" t="s">
        <v>57</v>
      </c>
      <c r="E125" s="69">
        <v>10</v>
      </c>
      <c r="F125" s="70">
        <v>39</v>
      </c>
      <c r="G125" s="70">
        <v>32</v>
      </c>
      <c r="H125" s="70">
        <v>12</v>
      </c>
      <c r="I125" s="70">
        <v>20</v>
      </c>
      <c r="J125" s="70">
        <v>0</v>
      </c>
      <c r="K125" s="67"/>
      <c r="L125" s="71">
        <f t="shared" si="0"/>
        <v>103</v>
      </c>
      <c r="M125" s="67"/>
      <c r="N125" s="67"/>
      <c r="O125" s="67"/>
      <c r="P125" s="67"/>
      <c r="R125" s="4"/>
      <c r="S125" s="41"/>
    </row>
    <row r="126" spans="1:19" ht="12.75" customHeight="1">
      <c r="A126" s="34"/>
      <c r="B126" s="68" t="s">
        <v>215</v>
      </c>
      <c r="C126" s="34" t="s">
        <v>159</v>
      </c>
      <c r="D126" s="68" t="s">
        <v>160</v>
      </c>
      <c r="E126" s="69">
        <v>9</v>
      </c>
      <c r="F126" s="70">
        <v>30</v>
      </c>
      <c r="G126" s="70">
        <v>32</v>
      </c>
      <c r="H126" s="70">
        <v>0</v>
      </c>
      <c r="I126" s="70">
        <v>41</v>
      </c>
      <c r="J126" s="70">
        <v>0</v>
      </c>
      <c r="K126" s="67"/>
      <c r="L126" s="71">
        <f t="shared" si="0"/>
        <v>103</v>
      </c>
      <c r="M126" s="67"/>
      <c r="N126" s="67"/>
      <c r="O126" s="67"/>
      <c r="P126" s="67"/>
      <c r="R126" s="4"/>
      <c r="S126" s="41"/>
    </row>
    <row r="127" spans="1:19" ht="12.75" customHeight="1">
      <c r="A127" s="34"/>
      <c r="B127" s="68" t="s">
        <v>216</v>
      </c>
      <c r="C127" s="68" t="s">
        <v>56</v>
      </c>
      <c r="D127" s="68" t="s">
        <v>57</v>
      </c>
      <c r="E127" s="69">
        <v>9</v>
      </c>
      <c r="F127" s="70">
        <v>39</v>
      </c>
      <c r="G127" s="70">
        <v>32</v>
      </c>
      <c r="H127" s="70">
        <v>0</v>
      </c>
      <c r="I127" s="70">
        <v>31</v>
      </c>
      <c r="J127" s="70">
        <v>0</v>
      </c>
      <c r="K127" s="68"/>
      <c r="L127" s="71">
        <f t="shared" si="0"/>
        <v>102</v>
      </c>
      <c r="M127" s="67"/>
      <c r="N127" s="67"/>
      <c r="O127" s="67"/>
      <c r="P127" s="67"/>
      <c r="R127" s="4"/>
      <c r="S127" s="41"/>
    </row>
    <row r="128" spans="1:19" ht="12.75" customHeight="1">
      <c r="A128" s="34"/>
      <c r="B128" s="68" t="s">
        <v>217</v>
      </c>
      <c r="C128" s="68" t="s">
        <v>102</v>
      </c>
      <c r="D128" s="68" t="s">
        <v>128</v>
      </c>
      <c r="E128" s="69">
        <v>9</v>
      </c>
      <c r="F128" s="70">
        <v>36</v>
      </c>
      <c r="G128" s="70">
        <v>32</v>
      </c>
      <c r="H128" s="70">
        <v>8</v>
      </c>
      <c r="I128" s="70">
        <v>25</v>
      </c>
      <c r="J128" s="70">
        <v>0</v>
      </c>
      <c r="K128" s="68"/>
      <c r="L128" s="71">
        <f t="shared" si="0"/>
        <v>101</v>
      </c>
      <c r="M128" s="67"/>
      <c r="N128" s="67"/>
      <c r="O128" s="67"/>
      <c r="P128" s="67"/>
      <c r="R128" s="4"/>
      <c r="S128" s="41"/>
    </row>
    <row r="129" spans="1:19" ht="12.75" customHeight="1">
      <c r="A129" s="34"/>
      <c r="B129" s="68" t="s">
        <v>218</v>
      </c>
      <c r="C129" s="34" t="s">
        <v>159</v>
      </c>
      <c r="D129" s="68" t="s">
        <v>160</v>
      </c>
      <c r="E129" s="69">
        <v>9</v>
      </c>
      <c r="F129" s="70">
        <v>33</v>
      </c>
      <c r="G129" s="70">
        <v>32</v>
      </c>
      <c r="H129" s="70">
        <v>0</v>
      </c>
      <c r="I129" s="70">
        <v>35</v>
      </c>
      <c r="J129" s="70">
        <v>0</v>
      </c>
      <c r="K129" s="67"/>
      <c r="L129" s="71">
        <f t="shared" si="0"/>
        <v>100</v>
      </c>
      <c r="N129"/>
      <c r="O129"/>
      <c r="R129" s="4"/>
      <c r="S129" s="41"/>
    </row>
    <row r="130" spans="1:19" ht="15.75" customHeight="1">
      <c r="A130" s="34"/>
      <c r="B130" s="68" t="s">
        <v>219</v>
      </c>
      <c r="C130" s="34" t="s">
        <v>30</v>
      </c>
      <c r="D130" s="34" t="s">
        <v>31</v>
      </c>
      <c r="E130" s="69">
        <v>10</v>
      </c>
      <c r="F130" s="70">
        <v>39</v>
      </c>
      <c r="G130" s="70">
        <v>16</v>
      </c>
      <c r="H130" s="70">
        <v>0</v>
      </c>
      <c r="I130" s="70">
        <v>45</v>
      </c>
      <c r="J130" s="70">
        <v>0</v>
      </c>
      <c r="K130" s="67"/>
      <c r="L130" s="71">
        <f t="shared" si="0"/>
        <v>100</v>
      </c>
      <c r="N130"/>
      <c r="O130"/>
      <c r="R130" s="4"/>
      <c r="S130" s="41"/>
    </row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scale="5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T162"/>
  <sheetViews>
    <sheetView tabSelected="1" defaultGridColor="0" zoomScale="110" zoomScaleNormal="110" colorId="21" workbookViewId="0" topLeftCell="A139">
      <selection activeCell="U18" sqref="U18"/>
    </sheetView>
  </sheetViews>
  <sheetFormatPr defaultColWidth="9.140625" defaultRowHeight="12.75" customHeight="1"/>
  <cols>
    <col min="1" max="1" width="5.140625" style="34" customWidth="1"/>
    <col min="2" max="2" width="21.7109375" style="34" customWidth="1"/>
    <col min="3" max="3" width="13.57421875" style="27" customWidth="1"/>
    <col min="4" max="4" width="28.28125" style="27" customWidth="1"/>
    <col min="5" max="5" width="6.140625" style="38" customWidth="1"/>
    <col min="6" max="11" width="3.140625" style="39" customWidth="1"/>
    <col min="12" max="12" width="6.57421875" style="40" customWidth="1"/>
    <col min="13" max="17" width="3.140625" style="0" customWidth="1"/>
    <col min="18" max="18" width="6.28125" style="4" customWidth="1"/>
    <col min="19" max="19" width="7.57421875" style="41" customWidth="1"/>
    <col min="20" max="20" width="17.57421875" style="0" customWidth="1"/>
  </cols>
  <sheetData>
    <row r="1" spans="1:19" s="6" customFormat="1" ht="12.75" customHeight="1">
      <c r="A1" s="43"/>
      <c r="B1" s="78"/>
      <c r="C1" s="78"/>
      <c r="D1" s="78"/>
      <c r="E1" s="47"/>
      <c r="F1" s="48"/>
      <c r="G1" s="48"/>
      <c r="H1" s="48"/>
      <c r="I1" s="48"/>
      <c r="J1" s="48"/>
      <c r="K1" s="48"/>
      <c r="L1" s="50"/>
      <c r="M1" s="45"/>
      <c r="N1" s="45"/>
      <c r="O1" s="45"/>
      <c r="P1" s="45"/>
      <c r="Q1" s="45"/>
      <c r="R1" s="45"/>
      <c r="S1" s="46"/>
    </row>
    <row r="2" spans="1:19" s="6" customFormat="1" ht="19.5" customHeight="1">
      <c r="A2" s="43"/>
      <c r="B2" s="78"/>
      <c r="C2" s="78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5"/>
      <c r="S2" s="46"/>
    </row>
    <row r="3" spans="1:19" s="6" customFormat="1" ht="12.75" customHeight="1">
      <c r="A3" s="43"/>
      <c r="B3" s="78"/>
      <c r="C3" s="78"/>
      <c r="D3" s="78"/>
      <c r="E3" s="47"/>
      <c r="F3" s="48"/>
      <c r="G3" s="48"/>
      <c r="H3" s="48"/>
      <c r="I3" s="48"/>
      <c r="J3" s="48"/>
      <c r="K3" s="48"/>
      <c r="L3" s="50"/>
      <c r="M3" s="45"/>
      <c r="N3" s="45"/>
      <c r="O3" s="45"/>
      <c r="P3" s="45"/>
      <c r="Q3" s="45"/>
      <c r="R3" s="45"/>
      <c r="S3" s="46"/>
    </row>
    <row r="4" spans="1:20" s="6" customFormat="1" ht="40.5" customHeight="1">
      <c r="A4" s="43"/>
      <c r="B4" s="78"/>
      <c r="C4" s="78"/>
      <c r="D4" s="78"/>
      <c r="E4" s="9" t="s">
        <v>1</v>
      </c>
      <c r="F4" s="9"/>
      <c r="G4" s="9"/>
      <c r="H4" s="9"/>
      <c r="I4" s="9"/>
      <c r="J4" s="9"/>
      <c r="K4" s="9"/>
      <c r="L4" s="9"/>
      <c r="M4" s="9" t="s">
        <v>2</v>
      </c>
      <c r="N4" s="9"/>
      <c r="O4" s="9"/>
      <c r="P4" s="9"/>
      <c r="Q4" s="9"/>
      <c r="R4" s="9"/>
      <c r="S4" s="9"/>
      <c r="T4" s="9" t="s">
        <v>3</v>
      </c>
    </row>
    <row r="5" spans="1:20" s="6" customFormat="1" ht="38.25" customHeight="1">
      <c r="A5" s="10" t="s">
        <v>4</v>
      </c>
      <c r="B5" s="11" t="s">
        <v>5</v>
      </c>
      <c r="C5" s="11" t="s">
        <v>6</v>
      </c>
      <c r="D5" s="11" t="s">
        <v>7</v>
      </c>
      <c r="E5" s="12" t="s">
        <v>8</v>
      </c>
      <c r="F5" s="51" t="s">
        <v>9</v>
      </c>
      <c r="G5" s="51" t="s">
        <v>10</v>
      </c>
      <c r="H5" s="51" t="s">
        <v>11</v>
      </c>
      <c r="I5" s="51" t="s">
        <v>12</v>
      </c>
      <c r="J5" s="51" t="s">
        <v>13</v>
      </c>
      <c r="K5" s="51" t="s">
        <v>14</v>
      </c>
      <c r="L5" s="52" t="s">
        <v>15</v>
      </c>
      <c r="M5" s="53" t="s">
        <v>16</v>
      </c>
      <c r="N5" s="53" t="s">
        <v>17</v>
      </c>
      <c r="O5" s="53" t="s">
        <v>18</v>
      </c>
      <c r="P5" s="53" t="s">
        <v>19</v>
      </c>
      <c r="Q5" s="53" t="s">
        <v>20</v>
      </c>
      <c r="R5" s="53" t="s">
        <v>21</v>
      </c>
      <c r="S5" s="54" t="s">
        <v>22</v>
      </c>
      <c r="T5" s="16"/>
    </row>
    <row r="6" spans="1:20" ht="12.75" customHeight="1">
      <c r="A6" s="18" t="s">
        <v>23</v>
      </c>
      <c r="B6" s="18" t="s">
        <v>220</v>
      </c>
      <c r="C6" s="18" t="s">
        <v>221</v>
      </c>
      <c r="D6" s="18" t="s">
        <v>222</v>
      </c>
      <c r="E6" s="79">
        <v>12</v>
      </c>
      <c r="F6" s="80">
        <v>26</v>
      </c>
      <c r="G6" s="80">
        <v>32</v>
      </c>
      <c r="H6" s="80">
        <v>54</v>
      </c>
      <c r="I6" s="80">
        <v>45</v>
      </c>
      <c r="J6" s="80">
        <v>25</v>
      </c>
      <c r="K6" s="80">
        <v>18</v>
      </c>
      <c r="L6" s="81">
        <f aca="true" t="shared" si="0" ref="L6:L162">SUM(F6:K6)</f>
        <v>200</v>
      </c>
      <c r="M6" s="17">
        <v>30</v>
      </c>
      <c r="N6" s="17">
        <v>30</v>
      </c>
      <c r="O6" s="17">
        <v>25</v>
      </c>
      <c r="P6" s="17">
        <v>4</v>
      </c>
      <c r="Q6" s="17">
        <v>30</v>
      </c>
      <c r="R6" s="23">
        <f aca="true" t="shared" si="1" ref="R6:R26">SUM(M6:Q6)</f>
        <v>119</v>
      </c>
      <c r="S6" s="24">
        <f aca="true" t="shared" si="2" ref="S6:S26">ROUND(L6/4,0)+R6</f>
        <v>169</v>
      </c>
      <c r="T6" s="82" t="s">
        <v>38</v>
      </c>
    </row>
    <row r="7" spans="1:20" ht="15" customHeight="1">
      <c r="A7" s="18" t="s">
        <v>28</v>
      </c>
      <c r="B7" s="18" t="s">
        <v>223</v>
      </c>
      <c r="C7" s="18" t="s">
        <v>25</v>
      </c>
      <c r="D7" s="18" t="s">
        <v>26</v>
      </c>
      <c r="E7" s="79">
        <v>11</v>
      </c>
      <c r="F7" s="80">
        <v>26</v>
      </c>
      <c r="G7" s="80">
        <v>32</v>
      </c>
      <c r="H7" s="80">
        <v>54</v>
      </c>
      <c r="I7" s="80">
        <v>45</v>
      </c>
      <c r="J7" s="80">
        <v>25</v>
      </c>
      <c r="K7" s="80">
        <v>18</v>
      </c>
      <c r="L7" s="81">
        <f t="shared" si="0"/>
        <v>200</v>
      </c>
      <c r="M7" s="17">
        <v>17</v>
      </c>
      <c r="N7" s="17">
        <v>30</v>
      </c>
      <c r="O7" s="17">
        <v>30</v>
      </c>
      <c r="P7" s="17">
        <v>12</v>
      </c>
      <c r="Q7" s="17">
        <v>30</v>
      </c>
      <c r="R7" s="23">
        <f t="shared" si="1"/>
        <v>119</v>
      </c>
      <c r="S7" s="24">
        <f t="shared" si="2"/>
        <v>169</v>
      </c>
      <c r="T7" s="82" t="s">
        <v>224</v>
      </c>
    </row>
    <row r="8" spans="1:20" ht="12.75" customHeight="1">
      <c r="A8" s="18" t="s">
        <v>33</v>
      </c>
      <c r="B8" s="18" t="s">
        <v>225</v>
      </c>
      <c r="C8" s="18" t="s">
        <v>221</v>
      </c>
      <c r="D8" s="18" t="s">
        <v>222</v>
      </c>
      <c r="E8" s="79">
        <v>12</v>
      </c>
      <c r="F8" s="80">
        <v>26</v>
      </c>
      <c r="G8" s="80">
        <v>32</v>
      </c>
      <c r="H8" s="80">
        <v>54</v>
      </c>
      <c r="I8" s="80">
        <v>45</v>
      </c>
      <c r="J8" s="80">
        <v>10</v>
      </c>
      <c r="K8" s="80">
        <v>12</v>
      </c>
      <c r="L8" s="81">
        <f t="shared" si="0"/>
        <v>179</v>
      </c>
      <c r="M8" s="17">
        <v>30</v>
      </c>
      <c r="N8" s="17">
        <v>30</v>
      </c>
      <c r="O8" s="17">
        <v>30</v>
      </c>
      <c r="P8" s="17">
        <v>0</v>
      </c>
      <c r="Q8" s="17">
        <v>26</v>
      </c>
      <c r="R8" s="23">
        <f t="shared" si="1"/>
        <v>116</v>
      </c>
      <c r="S8" s="24">
        <f t="shared" si="2"/>
        <v>161</v>
      </c>
      <c r="T8" s="82" t="s">
        <v>226</v>
      </c>
    </row>
    <row r="9" spans="1:20" ht="15.75" customHeight="1">
      <c r="A9" s="18" t="s">
        <v>36</v>
      </c>
      <c r="B9" s="18" t="s">
        <v>227</v>
      </c>
      <c r="C9" s="18" t="s">
        <v>25</v>
      </c>
      <c r="D9" s="18" t="s">
        <v>26</v>
      </c>
      <c r="E9" s="79">
        <v>11</v>
      </c>
      <c r="F9" s="80">
        <v>26</v>
      </c>
      <c r="G9" s="80">
        <v>32</v>
      </c>
      <c r="H9" s="80">
        <v>54</v>
      </c>
      <c r="I9" s="80">
        <v>45</v>
      </c>
      <c r="J9" s="80">
        <v>25</v>
      </c>
      <c r="K9" s="80">
        <v>18</v>
      </c>
      <c r="L9" s="81">
        <f t="shared" si="0"/>
        <v>200</v>
      </c>
      <c r="M9" s="17">
        <v>17</v>
      </c>
      <c r="N9" s="17">
        <v>30</v>
      </c>
      <c r="O9" s="17">
        <v>30</v>
      </c>
      <c r="P9" s="17">
        <v>0</v>
      </c>
      <c r="Q9" s="17">
        <v>30</v>
      </c>
      <c r="R9" s="23">
        <f t="shared" si="1"/>
        <v>107</v>
      </c>
      <c r="S9" s="24">
        <f t="shared" si="2"/>
        <v>157</v>
      </c>
      <c r="T9" s="82" t="s">
        <v>27</v>
      </c>
    </row>
    <row r="10" spans="1:20" ht="15.75" customHeight="1">
      <c r="A10" s="18" t="s">
        <v>39</v>
      </c>
      <c r="B10" s="18" t="s">
        <v>228</v>
      </c>
      <c r="C10" s="18" t="s">
        <v>25</v>
      </c>
      <c r="D10" s="18" t="s">
        <v>26</v>
      </c>
      <c r="E10" s="79">
        <v>12</v>
      </c>
      <c r="F10" s="80">
        <v>26</v>
      </c>
      <c r="G10" s="80">
        <v>32</v>
      </c>
      <c r="H10" s="80">
        <v>54</v>
      </c>
      <c r="I10" s="80">
        <v>45</v>
      </c>
      <c r="J10" s="80">
        <v>25</v>
      </c>
      <c r="K10" s="80">
        <v>18</v>
      </c>
      <c r="L10" s="81">
        <f t="shared" si="0"/>
        <v>200</v>
      </c>
      <c r="M10" s="17">
        <v>11</v>
      </c>
      <c r="N10" s="17">
        <v>30</v>
      </c>
      <c r="O10" s="17">
        <v>30</v>
      </c>
      <c r="P10" s="17">
        <v>4</v>
      </c>
      <c r="Q10" s="17">
        <v>30</v>
      </c>
      <c r="R10" s="23">
        <f t="shared" si="1"/>
        <v>105</v>
      </c>
      <c r="S10" s="24">
        <f t="shared" si="2"/>
        <v>155</v>
      </c>
      <c r="T10" s="82" t="s">
        <v>229</v>
      </c>
    </row>
    <row r="11" spans="1:20" ht="12.75" customHeight="1">
      <c r="A11" s="18" t="s">
        <v>41</v>
      </c>
      <c r="B11" s="18" t="s">
        <v>230</v>
      </c>
      <c r="C11" s="18" t="s">
        <v>221</v>
      </c>
      <c r="D11" s="18" t="s">
        <v>222</v>
      </c>
      <c r="E11" s="79">
        <v>11</v>
      </c>
      <c r="F11" s="80">
        <v>26</v>
      </c>
      <c r="G11" s="80">
        <v>32</v>
      </c>
      <c r="H11" s="80">
        <v>54</v>
      </c>
      <c r="I11" s="80">
        <v>45</v>
      </c>
      <c r="J11" s="80">
        <v>11</v>
      </c>
      <c r="K11" s="80">
        <v>18</v>
      </c>
      <c r="L11" s="81">
        <f t="shared" si="0"/>
        <v>186</v>
      </c>
      <c r="M11" s="17">
        <v>0</v>
      </c>
      <c r="N11" s="17">
        <v>30</v>
      </c>
      <c r="O11" s="17">
        <v>30</v>
      </c>
      <c r="P11" s="17">
        <v>1</v>
      </c>
      <c r="Q11" s="17">
        <v>30</v>
      </c>
      <c r="R11" s="23">
        <f t="shared" si="1"/>
        <v>91</v>
      </c>
      <c r="S11" s="24">
        <f t="shared" si="2"/>
        <v>138</v>
      </c>
      <c r="T11" s="82" t="s">
        <v>231</v>
      </c>
    </row>
    <row r="12" spans="1:20" ht="12.75" customHeight="1">
      <c r="A12" s="28" t="s">
        <v>64</v>
      </c>
      <c r="B12" s="28" t="s">
        <v>232</v>
      </c>
      <c r="C12" s="28" t="s">
        <v>30</v>
      </c>
      <c r="D12" s="28" t="s">
        <v>31</v>
      </c>
      <c r="E12" s="29">
        <v>11</v>
      </c>
      <c r="F12" s="83">
        <v>24</v>
      </c>
      <c r="G12" s="83">
        <v>32</v>
      </c>
      <c r="H12" s="83">
        <v>54</v>
      </c>
      <c r="I12" s="83">
        <v>45</v>
      </c>
      <c r="J12" s="83">
        <v>23</v>
      </c>
      <c r="K12" s="83">
        <v>18</v>
      </c>
      <c r="L12" s="84">
        <f t="shared" si="0"/>
        <v>196</v>
      </c>
      <c r="M12" s="85">
        <v>22</v>
      </c>
      <c r="N12" s="85">
        <v>4</v>
      </c>
      <c r="O12" s="85">
        <v>20</v>
      </c>
      <c r="P12" s="85">
        <v>9</v>
      </c>
      <c r="Q12" s="85">
        <v>22</v>
      </c>
      <c r="R12" s="86">
        <f t="shared" si="1"/>
        <v>77</v>
      </c>
      <c r="S12" s="87">
        <f t="shared" si="2"/>
        <v>126</v>
      </c>
      <c r="T12" s="1"/>
    </row>
    <row r="13" spans="1:20" ht="15.75" customHeight="1">
      <c r="A13" s="28" t="s">
        <v>67</v>
      </c>
      <c r="B13" s="28" t="s">
        <v>233</v>
      </c>
      <c r="C13" s="28" t="s">
        <v>53</v>
      </c>
      <c r="D13" s="28" t="s">
        <v>54</v>
      </c>
      <c r="E13" s="29">
        <v>11</v>
      </c>
      <c r="F13" s="83">
        <v>26</v>
      </c>
      <c r="G13" s="83">
        <v>32</v>
      </c>
      <c r="H13" s="83">
        <v>30</v>
      </c>
      <c r="I13" s="83">
        <v>45</v>
      </c>
      <c r="J13" s="83">
        <v>18</v>
      </c>
      <c r="K13" s="83">
        <v>18</v>
      </c>
      <c r="L13" s="84">
        <f t="shared" si="0"/>
        <v>169</v>
      </c>
      <c r="M13" s="85">
        <v>30</v>
      </c>
      <c r="N13" s="85">
        <v>15</v>
      </c>
      <c r="O13" s="85">
        <v>25</v>
      </c>
      <c r="P13" s="85">
        <v>3</v>
      </c>
      <c r="Q13" s="85">
        <v>4</v>
      </c>
      <c r="R13" s="86">
        <f t="shared" si="1"/>
        <v>77</v>
      </c>
      <c r="S13" s="87">
        <f t="shared" si="2"/>
        <v>119</v>
      </c>
      <c r="T13" s="1"/>
    </row>
    <row r="14" spans="1:20" ht="12.75" customHeight="1">
      <c r="A14" s="28" t="s">
        <v>70</v>
      </c>
      <c r="B14" s="28" t="s">
        <v>234</v>
      </c>
      <c r="C14" s="28" t="s">
        <v>30</v>
      </c>
      <c r="D14" s="28" t="s">
        <v>31</v>
      </c>
      <c r="E14" s="29">
        <v>12</v>
      </c>
      <c r="F14" s="83">
        <v>26</v>
      </c>
      <c r="G14" s="83">
        <v>32</v>
      </c>
      <c r="H14" s="83">
        <v>54</v>
      </c>
      <c r="I14" s="83">
        <v>45</v>
      </c>
      <c r="J14" s="83">
        <v>0</v>
      </c>
      <c r="K14" s="83">
        <v>18</v>
      </c>
      <c r="L14" s="84">
        <f t="shared" si="0"/>
        <v>175</v>
      </c>
      <c r="M14" s="85">
        <v>16</v>
      </c>
      <c r="N14" s="85">
        <v>30</v>
      </c>
      <c r="O14" s="85">
        <v>25</v>
      </c>
      <c r="P14" s="85">
        <v>0</v>
      </c>
      <c r="Q14" s="85">
        <v>0</v>
      </c>
      <c r="R14" s="86">
        <f t="shared" si="1"/>
        <v>71</v>
      </c>
      <c r="S14" s="87">
        <f t="shared" si="2"/>
        <v>115</v>
      </c>
      <c r="T14" s="1"/>
    </row>
    <row r="15" spans="1:20" ht="15.75" customHeight="1">
      <c r="A15" s="28" t="s">
        <v>72</v>
      </c>
      <c r="B15" s="28" t="s">
        <v>235</v>
      </c>
      <c r="C15" s="28" t="s">
        <v>25</v>
      </c>
      <c r="D15" s="28" t="s">
        <v>26</v>
      </c>
      <c r="E15" s="29">
        <v>11</v>
      </c>
      <c r="F15" s="83">
        <v>26</v>
      </c>
      <c r="G15" s="83">
        <v>32</v>
      </c>
      <c r="H15" s="83">
        <v>54</v>
      </c>
      <c r="I15" s="83">
        <v>45</v>
      </c>
      <c r="J15" s="83">
        <v>25</v>
      </c>
      <c r="K15" s="83">
        <v>18</v>
      </c>
      <c r="L15" s="84">
        <f t="shared" si="0"/>
        <v>200</v>
      </c>
      <c r="M15" s="85">
        <v>13</v>
      </c>
      <c r="N15" s="85">
        <v>4</v>
      </c>
      <c r="O15" s="85">
        <v>30</v>
      </c>
      <c r="P15" s="85">
        <v>3</v>
      </c>
      <c r="Q15" s="85">
        <v>8</v>
      </c>
      <c r="R15" s="86">
        <f t="shared" si="1"/>
        <v>58</v>
      </c>
      <c r="S15" s="87">
        <f t="shared" si="2"/>
        <v>108</v>
      </c>
      <c r="T15" s="1"/>
    </row>
    <row r="16" spans="1:20" ht="15" customHeight="1">
      <c r="A16" s="28" t="s">
        <v>74</v>
      </c>
      <c r="B16" s="28" t="s">
        <v>236</v>
      </c>
      <c r="C16" s="28" t="s">
        <v>56</v>
      </c>
      <c r="D16" s="28" t="s">
        <v>57</v>
      </c>
      <c r="E16" s="29">
        <v>11</v>
      </c>
      <c r="F16" s="83">
        <v>26</v>
      </c>
      <c r="G16" s="83">
        <v>32</v>
      </c>
      <c r="H16" s="83">
        <v>54</v>
      </c>
      <c r="I16" s="83">
        <v>45</v>
      </c>
      <c r="J16" s="83">
        <v>10</v>
      </c>
      <c r="K16" s="83">
        <v>18</v>
      </c>
      <c r="L16" s="84">
        <f t="shared" si="0"/>
        <v>185</v>
      </c>
      <c r="M16" s="85">
        <v>23</v>
      </c>
      <c r="N16" s="85">
        <v>7</v>
      </c>
      <c r="O16" s="85">
        <v>30</v>
      </c>
      <c r="P16" s="85">
        <v>1</v>
      </c>
      <c r="Q16" s="85">
        <v>0</v>
      </c>
      <c r="R16" s="86">
        <f t="shared" si="1"/>
        <v>61</v>
      </c>
      <c r="S16" s="87">
        <f t="shared" si="2"/>
        <v>107</v>
      </c>
      <c r="T16" s="1"/>
    </row>
    <row r="17" spans="1:20" ht="12.75" customHeight="1">
      <c r="A17" s="28" t="s">
        <v>76</v>
      </c>
      <c r="B17" s="28" t="s">
        <v>237</v>
      </c>
      <c r="C17" s="28" t="s">
        <v>56</v>
      </c>
      <c r="D17" s="28" t="s">
        <v>57</v>
      </c>
      <c r="E17" s="29">
        <v>12</v>
      </c>
      <c r="F17" s="83">
        <v>26</v>
      </c>
      <c r="G17" s="83">
        <v>32</v>
      </c>
      <c r="H17" s="83">
        <v>54</v>
      </c>
      <c r="I17" s="83">
        <v>45</v>
      </c>
      <c r="J17" s="83">
        <v>0</v>
      </c>
      <c r="K17" s="83">
        <v>18</v>
      </c>
      <c r="L17" s="84">
        <f t="shared" si="0"/>
        <v>175</v>
      </c>
      <c r="M17" s="85">
        <v>13</v>
      </c>
      <c r="N17" s="85">
        <v>0</v>
      </c>
      <c r="O17" s="85">
        <v>30</v>
      </c>
      <c r="P17" s="85">
        <v>3</v>
      </c>
      <c r="Q17" s="85">
        <v>0</v>
      </c>
      <c r="R17" s="86">
        <f t="shared" si="1"/>
        <v>46</v>
      </c>
      <c r="S17" s="87">
        <f t="shared" si="2"/>
        <v>90</v>
      </c>
      <c r="T17" s="1"/>
    </row>
    <row r="18" spans="1:20" ht="15" customHeight="1">
      <c r="A18" s="28" t="s">
        <v>78</v>
      </c>
      <c r="B18" s="28" t="s">
        <v>238</v>
      </c>
      <c r="C18" s="28" t="s">
        <v>56</v>
      </c>
      <c r="D18" s="28" t="s">
        <v>57</v>
      </c>
      <c r="E18" s="29">
        <v>11</v>
      </c>
      <c r="F18" s="83">
        <v>26</v>
      </c>
      <c r="G18" s="83">
        <v>32</v>
      </c>
      <c r="H18" s="83">
        <v>30</v>
      </c>
      <c r="I18" s="83">
        <v>45</v>
      </c>
      <c r="J18" s="83">
        <v>20</v>
      </c>
      <c r="K18" s="83">
        <v>18</v>
      </c>
      <c r="L18" s="84">
        <f t="shared" si="0"/>
        <v>171</v>
      </c>
      <c r="M18" s="85">
        <v>9</v>
      </c>
      <c r="N18" s="85">
        <v>30</v>
      </c>
      <c r="O18" s="85">
        <v>0</v>
      </c>
      <c r="P18" s="85">
        <v>0</v>
      </c>
      <c r="Q18" s="85">
        <v>1</v>
      </c>
      <c r="R18" s="86">
        <f t="shared" si="1"/>
        <v>40</v>
      </c>
      <c r="S18" s="87">
        <f t="shared" si="2"/>
        <v>83</v>
      </c>
      <c r="T18" s="1"/>
    </row>
    <row r="19" spans="1:20" ht="12.75" customHeight="1">
      <c r="A19" s="28" t="s">
        <v>80</v>
      </c>
      <c r="B19" s="28" t="s">
        <v>239</v>
      </c>
      <c r="C19" s="28" t="s">
        <v>53</v>
      </c>
      <c r="D19" s="28" t="s">
        <v>54</v>
      </c>
      <c r="E19" s="29">
        <v>12</v>
      </c>
      <c r="F19" s="83">
        <v>26</v>
      </c>
      <c r="G19" s="83">
        <v>32</v>
      </c>
      <c r="H19" s="83">
        <v>54</v>
      </c>
      <c r="I19" s="83">
        <v>45</v>
      </c>
      <c r="J19" s="83">
        <v>0</v>
      </c>
      <c r="K19" s="83">
        <v>18</v>
      </c>
      <c r="L19" s="84">
        <f t="shared" si="0"/>
        <v>175</v>
      </c>
      <c r="M19" s="85">
        <v>0</v>
      </c>
      <c r="N19" s="85">
        <v>30</v>
      </c>
      <c r="O19" s="85">
        <v>0</v>
      </c>
      <c r="P19" s="85">
        <v>1</v>
      </c>
      <c r="Q19" s="85">
        <v>0</v>
      </c>
      <c r="R19" s="86">
        <f t="shared" si="1"/>
        <v>31</v>
      </c>
      <c r="S19" s="87">
        <f t="shared" si="2"/>
        <v>75</v>
      </c>
      <c r="T19" s="1"/>
    </row>
    <row r="20" spans="1:20" ht="12.75" customHeight="1">
      <c r="A20" s="28" t="s">
        <v>82</v>
      </c>
      <c r="B20" s="28" t="s">
        <v>240</v>
      </c>
      <c r="C20" s="28" t="s">
        <v>45</v>
      </c>
      <c r="D20" s="28" t="s">
        <v>46</v>
      </c>
      <c r="E20" s="29">
        <v>12</v>
      </c>
      <c r="F20" s="83">
        <v>26</v>
      </c>
      <c r="G20" s="83">
        <v>32</v>
      </c>
      <c r="H20" s="83">
        <v>54</v>
      </c>
      <c r="I20" s="83">
        <v>45</v>
      </c>
      <c r="J20" s="83">
        <v>7</v>
      </c>
      <c r="K20" s="83">
        <v>18</v>
      </c>
      <c r="L20" s="84">
        <f t="shared" si="0"/>
        <v>182</v>
      </c>
      <c r="M20" s="85">
        <v>14</v>
      </c>
      <c r="N20" s="85">
        <v>9</v>
      </c>
      <c r="O20" s="85">
        <v>0</v>
      </c>
      <c r="P20" s="85">
        <v>0</v>
      </c>
      <c r="Q20" s="85">
        <v>4</v>
      </c>
      <c r="R20" s="86">
        <f t="shared" si="1"/>
        <v>27</v>
      </c>
      <c r="S20" s="87">
        <f t="shared" si="2"/>
        <v>73</v>
      </c>
      <c r="T20" s="1"/>
    </row>
    <row r="21" spans="1:20" ht="14.25" customHeight="1">
      <c r="A21" s="28" t="s">
        <v>84</v>
      </c>
      <c r="B21" s="28" t="s">
        <v>241</v>
      </c>
      <c r="C21" s="28" t="s">
        <v>25</v>
      </c>
      <c r="D21" s="28" t="s">
        <v>26</v>
      </c>
      <c r="E21" s="29">
        <v>11</v>
      </c>
      <c r="F21" s="83">
        <v>26</v>
      </c>
      <c r="G21" s="83">
        <v>32</v>
      </c>
      <c r="H21" s="83">
        <v>54</v>
      </c>
      <c r="I21" s="83">
        <v>45</v>
      </c>
      <c r="J21" s="83">
        <v>25</v>
      </c>
      <c r="K21" s="83">
        <v>18</v>
      </c>
      <c r="L21" s="84">
        <f t="shared" si="0"/>
        <v>200</v>
      </c>
      <c r="M21" s="85">
        <v>0</v>
      </c>
      <c r="N21" s="85">
        <v>2</v>
      </c>
      <c r="O21" s="85">
        <v>6</v>
      </c>
      <c r="P21" s="85">
        <v>1</v>
      </c>
      <c r="Q21" s="85">
        <v>0</v>
      </c>
      <c r="R21" s="86">
        <f t="shared" si="1"/>
        <v>9</v>
      </c>
      <c r="S21" s="87">
        <f t="shared" si="2"/>
        <v>59</v>
      </c>
      <c r="T21" s="1"/>
    </row>
    <row r="22" spans="1:20" ht="12.75" customHeight="1">
      <c r="A22" s="28" t="s">
        <v>86</v>
      </c>
      <c r="B22" s="28" t="s">
        <v>242</v>
      </c>
      <c r="C22" s="28" t="s">
        <v>155</v>
      </c>
      <c r="D22" s="28" t="s">
        <v>243</v>
      </c>
      <c r="E22" s="29">
        <v>11</v>
      </c>
      <c r="F22" s="83">
        <v>26</v>
      </c>
      <c r="G22" s="83">
        <v>32</v>
      </c>
      <c r="H22" s="83">
        <v>54</v>
      </c>
      <c r="I22" s="83">
        <v>45</v>
      </c>
      <c r="J22" s="83">
        <v>0</v>
      </c>
      <c r="K22" s="83">
        <v>12</v>
      </c>
      <c r="L22" s="84">
        <f t="shared" si="0"/>
        <v>169</v>
      </c>
      <c r="M22" s="85">
        <v>0</v>
      </c>
      <c r="N22" s="85">
        <v>4</v>
      </c>
      <c r="O22" s="85">
        <v>8</v>
      </c>
      <c r="P22" s="85">
        <v>3</v>
      </c>
      <c r="Q22" s="85">
        <v>0</v>
      </c>
      <c r="R22" s="86">
        <f t="shared" si="1"/>
        <v>15</v>
      </c>
      <c r="S22" s="87">
        <f t="shared" si="2"/>
        <v>57</v>
      </c>
      <c r="T22" s="1"/>
    </row>
    <row r="23" spans="1:20" ht="14.25" customHeight="1">
      <c r="A23" s="28" t="s">
        <v>88</v>
      </c>
      <c r="B23" s="28" t="s">
        <v>244</v>
      </c>
      <c r="C23" s="28" t="s">
        <v>25</v>
      </c>
      <c r="D23" s="28" t="s">
        <v>26</v>
      </c>
      <c r="E23" s="29">
        <v>11</v>
      </c>
      <c r="F23" s="83">
        <v>26</v>
      </c>
      <c r="G23" s="83">
        <v>32</v>
      </c>
      <c r="H23" s="83">
        <v>54</v>
      </c>
      <c r="I23" s="83">
        <v>45</v>
      </c>
      <c r="J23" s="83">
        <v>25</v>
      </c>
      <c r="K23" s="83">
        <v>18</v>
      </c>
      <c r="L23" s="84">
        <f t="shared" si="0"/>
        <v>200</v>
      </c>
      <c r="M23" s="85">
        <v>0</v>
      </c>
      <c r="N23" s="85">
        <v>0</v>
      </c>
      <c r="O23" s="85">
        <v>6</v>
      </c>
      <c r="P23" s="85">
        <v>0</v>
      </c>
      <c r="Q23" s="85">
        <v>1</v>
      </c>
      <c r="R23" s="86">
        <f t="shared" si="1"/>
        <v>7</v>
      </c>
      <c r="S23" s="87">
        <f t="shared" si="2"/>
        <v>57</v>
      </c>
      <c r="T23" s="1"/>
    </row>
    <row r="24" spans="1:20" ht="12.75" customHeight="1">
      <c r="A24" s="28" t="s">
        <v>90</v>
      </c>
      <c r="B24" s="28" t="s">
        <v>245</v>
      </c>
      <c r="C24" s="28" t="s">
        <v>48</v>
      </c>
      <c r="D24" s="28" t="s">
        <v>49</v>
      </c>
      <c r="E24" s="29">
        <v>12</v>
      </c>
      <c r="F24" s="83">
        <v>26</v>
      </c>
      <c r="G24" s="83">
        <v>32</v>
      </c>
      <c r="H24" s="83">
        <v>50</v>
      </c>
      <c r="I24" s="83">
        <v>45</v>
      </c>
      <c r="J24" s="83">
        <v>14</v>
      </c>
      <c r="K24" s="83">
        <v>12</v>
      </c>
      <c r="L24" s="84">
        <f t="shared" si="0"/>
        <v>179</v>
      </c>
      <c r="M24" s="85">
        <v>0</v>
      </c>
      <c r="N24" s="85">
        <v>2</v>
      </c>
      <c r="O24" s="85">
        <v>8</v>
      </c>
      <c r="P24" s="85">
        <v>1</v>
      </c>
      <c r="Q24" s="85">
        <v>0</v>
      </c>
      <c r="R24" s="86">
        <f t="shared" si="1"/>
        <v>11</v>
      </c>
      <c r="S24" s="87">
        <f t="shared" si="2"/>
        <v>56</v>
      </c>
      <c r="T24" s="1"/>
    </row>
    <row r="25" spans="1:20" ht="12.75" customHeight="1">
      <c r="A25" s="28" t="s">
        <v>92</v>
      </c>
      <c r="B25" s="28" t="s">
        <v>246</v>
      </c>
      <c r="C25" s="28" t="s">
        <v>56</v>
      </c>
      <c r="D25" s="28" t="s">
        <v>57</v>
      </c>
      <c r="E25" s="29">
        <v>12</v>
      </c>
      <c r="F25" s="83">
        <v>26</v>
      </c>
      <c r="G25" s="83">
        <v>32</v>
      </c>
      <c r="H25" s="83">
        <v>54</v>
      </c>
      <c r="I25" s="83">
        <v>45</v>
      </c>
      <c r="J25" s="83">
        <v>4</v>
      </c>
      <c r="K25" s="83">
        <v>18</v>
      </c>
      <c r="L25" s="84">
        <f t="shared" si="0"/>
        <v>179</v>
      </c>
      <c r="M25" s="85">
        <v>0</v>
      </c>
      <c r="N25" s="85">
        <v>0</v>
      </c>
      <c r="O25" s="85">
        <v>0</v>
      </c>
      <c r="P25" s="85">
        <v>1</v>
      </c>
      <c r="Q25" s="85">
        <v>1</v>
      </c>
      <c r="R25" s="86">
        <f t="shared" si="1"/>
        <v>2</v>
      </c>
      <c r="S25" s="87">
        <f t="shared" si="2"/>
        <v>47</v>
      </c>
      <c r="T25" s="1"/>
    </row>
    <row r="26" spans="1:20" ht="12.75" customHeight="1">
      <c r="A26" s="28" t="s">
        <v>247</v>
      </c>
      <c r="B26" s="28" t="s">
        <v>248</v>
      </c>
      <c r="C26" s="28" t="s">
        <v>30</v>
      </c>
      <c r="D26" s="28" t="s">
        <v>31</v>
      </c>
      <c r="E26" s="29">
        <v>11</v>
      </c>
      <c r="F26" s="83">
        <v>26</v>
      </c>
      <c r="G26" s="83">
        <v>32</v>
      </c>
      <c r="H26" s="83">
        <v>34</v>
      </c>
      <c r="I26" s="83">
        <v>45</v>
      </c>
      <c r="J26" s="83">
        <v>23</v>
      </c>
      <c r="K26" s="83">
        <v>12</v>
      </c>
      <c r="L26" s="84">
        <f t="shared" si="0"/>
        <v>172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6">
        <f t="shared" si="1"/>
        <v>0</v>
      </c>
      <c r="S26" s="87">
        <f t="shared" si="2"/>
        <v>43</v>
      </c>
      <c r="T26" s="1"/>
    </row>
    <row r="27" spans="1:19" ht="12.75" customHeight="1">
      <c r="A27" s="88"/>
      <c r="B27" s="88" t="s">
        <v>249</v>
      </c>
      <c r="C27" s="88" t="s">
        <v>155</v>
      </c>
      <c r="D27" s="88" t="s">
        <v>243</v>
      </c>
      <c r="E27" s="89">
        <v>12</v>
      </c>
      <c r="F27" s="90">
        <v>24</v>
      </c>
      <c r="G27" s="90">
        <v>32</v>
      </c>
      <c r="H27" s="90">
        <v>54</v>
      </c>
      <c r="I27" s="90">
        <v>45</v>
      </c>
      <c r="J27" s="90">
        <v>0</v>
      </c>
      <c r="K27" s="90">
        <v>12</v>
      </c>
      <c r="L27" s="91">
        <f t="shared" si="0"/>
        <v>167</v>
      </c>
      <c r="M27" s="92"/>
      <c r="N27" s="92"/>
      <c r="O27" s="92"/>
      <c r="P27" s="92"/>
      <c r="Q27" s="92"/>
      <c r="R27" s="93"/>
      <c r="S27" s="94"/>
    </row>
    <row r="28" spans="1:19" ht="12.75" customHeight="1">
      <c r="A28" s="88"/>
      <c r="B28" s="88" t="s">
        <v>250</v>
      </c>
      <c r="C28" s="88" t="s">
        <v>53</v>
      </c>
      <c r="D28" s="88" t="s">
        <v>54</v>
      </c>
      <c r="E28" s="89">
        <v>12</v>
      </c>
      <c r="F28" s="90">
        <v>26</v>
      </c>
      <c r="G28" s="90">
        <v>32</v>
      </c>
      <c r="H28" s="90">
        <v>20</v>
      </c>
      <c r="I28" s="90">
        <v>45</v>
      </c>
      <c r="J28" s="90">
        <v>25</v>
      </c>
      <c r="K28" s="90">
        <v>18</v>
      </c>
      <c r="L28" s="91">
        <f t="shared" si="0"/>
        <v>166</v>
      </c>
      <c r="M28" s="92"/>
      <c r="N28" s="92"/>
      <c r="O28" s="92"/>
      <c r="P28" s="92"/>
      <c r="Q28" s="92"/>
      <c r="R28" s="93"/>
      <c r="S28" s="94"/>
    </row>
    <row r="29" spans="1:19" s="27" customFormat="1" ht="12.75" customHeight="1">
      <c r="A29" s="34"/>
      <c r="B29" s="34" t="s">
        <v>251</v>
      </c>
      <c r="C29" s="34" t="s">
        <v>107</v>
      </c>
      <c r="D29" s="34" t="s">
        <v>108</v>
      </c>
      <c r="E29" s="75">
        <v>12</v>
      </c>
      <c r="F29" s="76">
        <v>26</v>
      </c>
      <c r="G29" s="76">
        <v>32</v>
      </c>
      <c r="H29" s="76">
        <v>20</v>
      </c>
      <c r="I29" s="76">
        <v>45</v>
      </c>
      <c r="J29" s="76">
        <v>23</v>
      </c>
      <c r="K29" s="76">
        <v>18</v>
      </c>
      <c r="L29" s="77">
        <f t="shared" si="0"/>
        <v>164</v>
      </c>
      <c r="R29" s="72"/>
      <c r="S29" s="73"/>
    </row>
    <row r="30" spans="2:12" ht="12.75" customHeight="1">
      <c r="B30" s="34" t="s">
        <v>252</v>
      </c>
      <c r="C30" s="34" t="s">
        <v>30</v>
      </c>
      <c r="D30" s="34" t="s">
        <v>31</v>
      </c>
      <c r="E30" s="75">
        <v>12</v>
      </c>
      <c r="F30" s="76">
        <v>26</v>
      </c>
      <c r="G30" s="76">
        <v>32</v>
      </c>
      <c r="H30" s="76">
        <v>20</v>
      </c>
      <c r="I30" s="76">
        <v>45</v>
      </c>
      <c r="J30" s="76">
        <v>23</v>
      </c>
      <c r="K30" s="76">
        <v>18</v>
      </c>
      <c r="L30" s="77">
        <f t="shared" si="0"/>
        <v>164</v>
      </c>
    </row>
    <row r="31" spans="2:12" ht="12.75" customHeight="1">
      <c r="B31" s="34" t="s">
        <v>253</v>
      </c>
      <c r="C31" s="34" t="s">
        <v>48</v>
      </c>
      <c r="D31" s="34" t="s">
        <v>49</v>
      </c>
      <c r="E31" s="75">
        <v>11</v>
      </c>
      <c r="F31" s="76">
        <v>26</v>
      </c>
      <c r="G31" s="76">
        <v>28</v>
      </c>
      <c r="H31" s="76">
        <v>48</v>
      </c>
      <c r="I31" s="76">
        <v>45</v>
      </c>
      <c r="J31" s="76">
        <v>4</v>
      </c>
      <c r="K31" s="76">
        <v>12</v>
      </c>
      <c r="L31" s="77">
        <f t="shared" si="0"/>
        <v>163</v>
      </c>
    </row>
    <row r="32" spans="2:12" ht="12.75" customHeight="1">
      <c r="B32" s="34" t="s">
        <v>254</v>
      </c>
      <c r="C32" s="34" t="s">
        <v>107</v>
      </c>
      <c r="D32" s="34" t="s">
        <v>108</v>
      </c>
      <c r="E32" s="75">
        <v>12</v>
      </c>
      <c r="F32" s="76">
        <v>26</v>
      </c>
      <c r="G32" s="76">
        <v>32</v>
      </c>
      <c r="H32" s="76">
        <v>30</v>
      </c>
      <c r="I32" s="76">
        <v>45</v>
      </c>
      <c r="J32" s="76">
        <v>18</v>
      </c>
      <c r="K32" s="76">
        <v>12</v>
      </c>
      <c r="L32" s="77">
        <f t="shared" si="0"/>
        <v>163</v>
      </c>
    </row>
    <row r="33" spans="2:12" ht="12.75" customHeight="1">
      <c r="B33" s="34" t="s">
        <v>255</v>
      </c>
      <c r="C33" s="34" t="s">
        <v>25</v>
      </c>
      <c r="D33" s="34" t="s">
        <v>26</v>
      </c>
      <c r="E33" s="75">
        <v>12</v>
      </c>
      <c r="F33" s="76">
        <v>26</v>
      </c>
      <c r="G33" s="76">
        <v>32</v>
      </c>
      <c r="H33" s="76">
        <v>28</v>
      </c>
      <c r="I33" s="76">
        <v>45</v>
      </c>
      <c r="J33" s="76">
        <v>13</v>
      </c>
      <c r="K33" s="76">
        <v>18</v>
      </c>
      <c r="L33" s="77">
        <f t="shared" si="0"/>
        <v>162</v>
      </c>
    </row>
    <row r="34" spans="2:12" ht="15.75" customHeight="1">
      <c r="B34" s="34" t="s">
        <v>256</v>
      </c>
      <c r="C34" s="34" t="s">
        <v>133</v>
      </c>
      <c r="D34" s="34" t="s">
        <v>134</v>
      </c>
      <c r="E34" s="75">
        <v>12</v>
      </c>
      <c r="F34" s="76">
        <v>26</v>
      </c>
      <c r="G34" s="76">
        <v>32</v>
      </c>
      <c r="H34" s="76">
        <v>44</v>
      </c>
      <c r="I34" s="76">
        <v>45</v>
      </c>
      <c r="J34" s="76">
        <v>0</v>
      </c>
      <c r="K34" s="76">
        <v>15</v>
      </c>
      <c r="L34" s="77">
        <f t="shared" si="0"/>
        <v>162</v>
      </c>
    </row>
    <row r="35" spans="2:12" ht="12.75" customHeight="1">
      <c r="B35" s="34" t="s">
        <v>257</v>
      </c>
      <c r="C35" s="34" t="s">
        <v>53</v>
      </c>
      <c r="D35" s="34" t="s">
        <v>54</v>
      </c>
      <c r="E35" s="75">
        <v>12</v>
      </c>
      <c r="F35" s="76">
        <v>26</v>
      </c>
      <c r="G35" s="76">
        <v>32</v>
      </c>
      <c r="H35" s="76">
        <v>44</v>
      </c>
      <c r="I35" s="76">
        <v>45</v>
      </c>
      <c r="J35" s="76">
        <v>2</v>
      </c>
      <c r="K35" s="76">
        <v>12</v>
      </c>
      <c r="L35" s="77">
        <f t="shared" si="0"/>
        <v>161</v>
      </c>
    </row>
    <row r="36" spans="2:12" ht="12.75" customHeight="1">
      <c r="B36" s="34" t="s">
        <v>258</v>
      </c>
      <c r="C36" s="34" t="s">
        <v>107</v>
      </c>
      <c r="D36" s="34" t="s">
        <v>108</v>
      </c>
      <c r="E36" s="75">
        <v>12</v>
      </c>
      <c r="F36" s="76">
        <v>26</v>
      </c>
      <c r="G36" s="76">
        <v>32</v>
      </c>
      <c r="H36" s="76">
        <v>22</v>
      </c>
      <c r="I36" s="76">
        <v>45</v>
      </c>
      <c r="J36" s="76">
        <v>22</v>
      </c>
      <c r="K36" s="76">
        <v>12</v>
      </c>
      <c r="L36" s="77">
        <f t="shared" si="0"/>
        <v>159</v>
      </c>
    </row>
    <row r="37" spans="2:12" ht="12.75" customHeight="1">
      <c r="B37" s="34" t="s">
        <v>259</v>
      </c>
      <c r="C37" s="34" t="s">
        <v>30</v>
      </c>
      <c r="D37" s="34" t="s">
        <v>31</v>
      </c>
      <c r="E37" s="75">
        <v>11</v>
      </c>
      <c r="F37" s="76">
        <v>26</v>
      </c>
      <c r="G37" s="76">
        <v>32</v>
      </c>
      <c r="H37" s="76">
        <v>20</v>
      </c>
      <c r="I37" s="76">
        <v>45</v>
      </c>
      <c r="J37" s="76">
        <v>17</v>
      </c>
      <c r="K37" s="76">
        <v>18</v>
      </c>
      <c r="L37" s="77">
        <f t="shared" si="0"/>
        <v>158</v>
      </c>
    </row>
    <row r="38" spans="2:12" ht="12.75" customHeight="1">
      <c r="B38" s="34" t="s">
        <v>260</v>
      </c>
      <c r="C38" s="34" t="s">
        <v>48</v>
      </c>
      <c r="D38" s="34" t="s">
        <v>49</v>
      </c>
      <c r="E38" s="75">
        <v>12</v>
      </c>
      <c r="F38" s="76">
        <v>24</v>
      </c>
      <c r="G38" s="76">
        <v>32</v>
      </c>
      <c r="H38" s="76">
        <v>38</v>
      </c>
      <c r="I38" s="76">
        <v>45</v>
      </c>
      <c r="J38" s="76">
        <v>0</v>
      </c>
      <c r="K38" s="76">
        <v>18</v>
      </c>
      <c r="L38" s="77">
        <f t="shared" si="0"/>
        <v>157</v>
      </c>
    </row>
    <row r="39" spans="2:12" ht="12.75" customHeight="1">
      <c r="B39" s="34" t="s">
        <v>261</v>
      </c>
      <c r="C39" s="34" t="s">
        <v>102</v>
      </c>
      <c r="D39" s="34" t="s">
        <v>103</v>
      </c>
      <c r="E39" s="75">
        <v>12</v>
      </c>
      <c r="F39" s="76">
        <v>26</v>
      </c>
      <c r="G39" s="76">
        <v>32</v>
      </c>
      <c r="H39" s="76">
        <v>38</v>
      </c>
      <c r="I39" s="76">
        <v>45</v>
      </c>
      <c r="J39" s="76">
        <v>0</v>
      </c>
      <c r="K39" s="76">
        <v>12</v>
      </c>
      <c r="L39" s="77">
        <f t="shared" si="0"/>
        <v>153</v>
      </c>
    </row>
    <row r="40" spans="2:12" ht="15.75" customHeight="1">
      <c r="B40" s="34" t="s">
        <v>262</v>
      </c>
      <c r="C40" s="34" t="s">
        <v>95</v>
      </c>
      <c r="D40" s="34" t="s">
        <v>139</v>
      </c>
      <c r="E40" s="75">
        <v>11</v>
      </c>
      <c r="F40" s="76">
        <v>26</v>
      </c>
      <c r="G40" s="76">
        <v>32</v>
      </c>
      <c r="H40" s="76">
        <v>38</v>
      </c>
      <c r="I40" s="76">
        <v>45</v>
      </c>
      <c r="J40" s="76">
        <v>0</v>
      </c>
      <c r="K40" s="76">
        <v>12</v>
      </c>
      <c r="L40" s="77">
        <f t="shared" si="0"/>
        <v>153</v>
      </c>
    </row>
    <row r="41" spans="2:12" ht="12.75" customHeight="1">
      <c r="B41" s="34" t="s">
        <v>263</v>
      </c>
      <c r="C41" s="34" t="s">
        <v>95</v>
      </c>
      <c r="D41" s="34" t="s">
        <v>139</v>
      </c>
      <c r="E41" s="75">
        <v>12</v>
      </c>
      <c r="F41" s="76">
        <v>22</v>
      </c>
      <c r="G41" s="76">
        <v>28</v>
      </c>
      <c r="H41" s="76">
        <v>48</v>
      </c>
      <c r="I41" s="76">
        <v>41</v>
      </c>
      <c r="J41" s="76">
        <v>0</v>
      </c>
      <c r="K41" s="76">
        <v>12</v>
      </c>
      <c r="L41" s="77">
        <f t="shared" si="0"/>
        <v>151</v>
      </c>
    </row>
    <row r="42" spans="2:12" ht="12.75" customHeight="1">
      <c r="B42" s="34" t="s">
        <v>264</v>
      </c>
      <c r="C42" s="34" t="s">
        <v>30</v>
      </c>
      <c r="D42" s="34" t="s">
        <v>31</v>
      </c>
      <c r="E42" s="75">
        <v>11</v>
      </c>
      <c r="F42" s="76">
        <v>26</v>
      </c>
      <c r="G42" s="76">
        <v>20</v>
      </c>
      <c r="H42" s="76">
        <v>44</v>
      </c>
      <c r="I42" s="76">
        <v>45</v>
      </c>
      <c r="J42" s="76">
        <v>0</v>
      </c>
      <c r="K42" s="76">
        <v>15</v>
      </c>
      <c r="L42" s="77">
        <f t="shared" si="0"/>
        <v>150</v>
      </c>
    </row>
    <row r="43" spans="2:12" ht="12.75" customHeight="1">
      <c r="B43" s="34" t="s">
        <v>265</v>
      </c>
      <c r="C43" s="34" t="s">
        <v>53</v>
      </c>
      <c r="D43" s="34" t="s">
        <v>54</v>
      </c>
      <c r="E43" s="75">
        <v>12</v>
      </c>
      <c r="F43" s="76">
        <v>26</v>
      </c>
      <c r="G43" s="76">
        <v>32</v>
      </c>
      <c r="H43" s="76">
        <v>34</v>
      </c>
      <c r="I43" s="76">
        <v>45</v>
      </c>
      <c r="J43" s="76">
        <v>4</v>
      </c>
      <c r="K43" s="76">
        <v>9</v>
      </c>
      <c r="L43" s="77">
        <f t="shared" si="0"/>
        <v>150</v>
      </c>
    </row>
    <row r="44" spans="2:12" ht="12.75" customHeight="1">
      <c r="B44" s="34" t="s">
        <v>266</v>
      </c>
      <c r="C44" s="34" t="s">
        <v>45</v>
      </c>
      <c r="D44" s="34" t="s">
        <v>46</v>
      </c>
      <c r="E44" s="75">
        <v>12</v>
      </c>
      <c r="F44" s="76">
        <v>26</v>
      </c>
      <c r="G44" s="76">
        <v>32</v>
      </c>
      <c r="H44" s="76">
        <v>8</v>
      </c>
      <c r="I44" s="76">
        <v>45</v>
      </c>
      <c r="J44" s="76">
        <v>20</v>
      </c>
      <c r="K44" s="76">
        <v>18</v>
      </c>
      <c r="L44" s="77">
        <f t="shared" si="0"/>
        <v>149</v>
      </c>
    </row>
    <row r="45" spans="2:12" ht="12.75" customHeight="1">
      <c r="B45" s="34" t="s">
        <v>267</v>
      </c>
      <c r="C45" s="34" t="s">
        <v>45</v>
      </c>
      <c r="D45" s="34" t="s">
        <v>145</v>
      </c>
      <c r="E45" s="75">
        <v>12</v>
      </c>
      <c r="F45" s="76">
        <v>26</v>
      </c>
      <c r="G45" s="76">
        <v>28</v>
      </c>
      <c r="H45" s="76">
        <v>38</v>
      </c>
      <c r="I45" s="76">
        <v>45</v>
      </c>
      <c r="J45" s="76">
        <v>0</v>
      </c>
      <c r="K45" s="76">
        <v>12</v>
      </c>
      <c r="L45" s="77">
        <f t="shared" si="0"/>
        <v>149</v>
      </c>
    </row>
    <row r="46" spans="2:12" ht="12.75" customHeight="1">
      <c r="B46" s="34" t="s">
        <v>268</v>
      </c>
      <c r="C46" s="34" t="s">
        <v>159</v>
      </c>
      <c r="D46" s="34" t="s">
        <v>160</v>
      </c>
      <c r="E46" s="75">
        <v>12</v>
      </c>
      <c r="F46" s="76">
        <v>26</v>
      </c>
      <c r="G46" s="76">
        <v>32</v>
      </c>
      <c r="H46" s="76">
        <v>20</v>
      </c>
      <c r="I46" s="76">
        <v>45</v>
      </c>
      <c r="J46" s="76">
        <v>12</v>
      </c>
      <c r="K46" s="76">
        <v>14</v>
      </c>
      <c r="L46" s="95">
        <f t="shared" si="0"/>
        <v>149</v>
      </c>
    </row>
    <row r="47" spans="2:12" ht="12.75" customHeight="1">
      <c r="B47" s="34" t="s">
        <v>269</v>
      </c>
      <c r="C47" s="34" t="s">
        <v>25</v>
      </c>
      <c r="D47" s="34" t="s">
        <v>26</v>
      </c>
      <c r="E47" s="75">
        <v>11</v>
      </c>
      <c r="F47" s="76">
        <v>26</v>
      </c>
      <c r="G47" s="76">
        <v>32</v>
      </c>
      <c r="H47" s="76">
        <v>30</v>
      </c>
      <c r="I47" s="76">
        <v>45</v>
      </c>
      <c r="J47" s="76">
        <v>0</v>
      </c>
      <c r="K47" s="76">
        <v>15</v>
      </c>
      <c r="L47" s="77">
        <f t="shared" si="0"/>
        <v>148</v>
      </c>
    </row>
    <row r="48" spans="2:12" ht="12.75" customHeight="1">
      <c r="B48" s="34" t="s">
        <v>270</v>
      </c>
      <c r="C48" s="34" t="s">
        <v>30</v>
      </c>
      <c r="D48" s="34" t="s">
        <v>31</v>
      </c>
      <c r="E48" s="75">
        <v>11</v>
      </c>
      <c r="F48" s="76">
        <v>26</v>
      </c>
      <c r="G48" s="76">
        <v>32</v>
      </c>
      <c r="H48" s="76">
        <v>34</v>
      </c>
      <c r="I48" s="76">
        <v>38</v>
      </c>
      <c r="J48" s="76">
        <v>0</v>
      </c>
      <c r="K48" s="76">
        <v>18</v>
      </c>
      <c r="L48" s="77">
        <f t="shared" si="0"/>
        <v>148</v>
      </c>
    </row>
    <row r="49" spans="1:19" s="27" customFormat="1" ht="12.75" customHeight="1">
      <c r="A49" s="34"/>
      <c r="B49" s="34" t="s">
        <v>271</v>
      </c>
      <c r="C49" s="34" t="s">
        <v>30</v>
      </c>
      <c r="D49" s="34" t="s">
        <v>272</v>
      </c>
      <c r="E49" s="75">
        <v>12</v>
      </c>
      <c r="F49" s="76">
        <v>26</v>
      </c>
      <c r="G49" s="76">
        <v>32</v>
      </c>
      <c r="H49" s="76">
        <v>20</v>
      </c>
      <c r="I49" s="76">
        <v>45</v>
      </c>
      <c r="J49" s="76">
        <v>10</v>
      </c>
      <c r="K49" s="76">
        <v>14</v>
      </c>
      <c r="L49" s="77">
        <f t="shared" si="0"/>
        <v>147</v>
      </c>
      <c r="R49" s="72"/>
      <c r="S49" s="73"/>
    </row>
    <row r="50" spans="2:12" ht="12.75" customHeight="1">
      <c r="B50" s="34" t="s">
        <v>273</v>
      </c>
      <c r="C50" s="34" t="s">
        <v>25</v>
      </c>
      <c r="D50" s="34" t="s">
        <v>26</v>
      </c>
      <c r="E50" s="75">
        <v>12</v>
      </c>
      <c r="F50" s="76">
        <v>24</v>
      </c>
      <c r="G50" s="76">
        <v>32</v>
      </c>
      <c r="H50" s="76">
        <v>20</v>
      </c>
      <c r="I50" s="76">
        <v>45</v>
      </c>
      <c r="J50" s="76">
        <v>11</v>
      </c>
      <c r="K50" s="76">
        <v>15</v>
      </c>
      <c r="L50" s="77">
        <f t="shared" si="0"/>
        <v>147</v>
      </c>
    </row>
    <row r="51" spans="2:12" ht="12.75" customHeight="1">
      <c r="B51" s="34" t="s">
        <v>274</v>
      </c>
      <c r="C51" s="34" t="s">
        <v>159</v>
      </c>
      <c r="D51" s="34" t="s">
        <v>160</v>
      </c>
      <c r="E51" s="75">
        <v>11</v>
      </c>
      <c r="F51" s="76">
        <v>26</v>
      </c>
      <c r="G51" s="76">
        <v>20</v>
      </c>
      <c r="H51" s="76">
        <v>38</v>
      </c>
      <c r="I51" s="76">
        <v>45</v>
      </c>
      <c r="J51" s="76">
        <v>0</v>
      </c>
      <c r="K51" s="76">
        <v>18</v>
      </c>
      <c r="L51" s="77">
        <f t="shared" si="0"/>
        <v>147</v>
      </c>
    </row>
    <row r="52" spans="2:12" ht="12.75" customHeight="1">
      <c r="B52" s="34" t="s">
        <v>275</v>
      </c>
      <c r="C52" s="34" t="s">
        <v>107</v>
      </c>
      <c r="D52" s="34" t="s">
        <v>173</v>
      </c>
      <c r="E52" s="75">
        <v>12</v>
      </c>
      <c r="F52" s="76">
        <v>20</v>
      </c>
      <c r="G52" s="76">
        <v>32</v>
      </c>
      <c r="H52" s="76">
        <v>34</v>
      </c>
      <c r="I52" s="76">
        <v>38</v>
      </c>
      <c r="J52" s="76">
        <v>9</v>
      </c>
      <c r="K52" s="76">
        <v>12</v>
      </c>
      <c r="L52" s="77">
        <f t="shared" si="0"/>
        <v>145</v>
      </c>
    </row>
    <row r="53" spans="2:12" ht="12.75" customHeight="1">
      <c r="B53" s="34" t="s">
        <v>276</v>
      </c>
      <c r="C53" s="34" t="s">
        <v>25</v>
      </c>
      <c r="D53" s="34" t="s">
        <v>26</v>
      </c>
      <c r="E53" s="75">
        <v>12</v>
      </c>
      <c r="F53" s="76">
        <v>26</v>
      </c>
      <c r="G53" s="76">
        <v>32</v>
      </c>
      <c r="H53" s="76">
        <v>20</v>
      </c>
      <c r="I53" s="76">
        <v>45</v>
      </c>
      <c r="J53" s="76">
        <v>4</v>
      </c>
      <c r="K53" s="76">
        <v>15</v>
      </c>
      <c r="L53" s="77">
        <f t="shared" si="0"/>
        <v>142</v>
      </c>
    </row>
    <row r="54" spans="2:12" ht="12.75" customHeight="1">
      <c r="B54" s="34" t="s">
        <v>277</v>
      </c>
      <c r="C54" s="34" t="s">
        <v>56</v>
      </c>
      <c r="D54" s="34" t="s">
        <v>57</v>
      </c>
      <c r="E54" s="75">
        <v>11</v>
      </c>
      <c r="F54" s="76">
        <v>26</v>
      </c>
      <c r="G54" s="76">
        <v>28</v>
      </c>
      <c r="H54" s="76">
        <v>20</v>
      </c>
      <c r="I54" s="76">
        <v>45</v>
      </c>
      <c r="J54" s="76">
        <v>4</v>
      </c>
      <c r="K54" s="76">
        <v>18</v>
      </c>
      <c r="L54" s="77">
        <f t="shared" si="0"/>
        <v>141</v>
      </c>
    </row>
    <row r="55" spans="2:12" ht="12.75" customHeight="1">
      <c r="B55" s="34" t="s">
        <v>278</v>
      </c>
      <c r="C55" s="34" t="s">
        <v>56</v>
      </c>
      <c r="D55" s="34" t="s">
        <v>57</v>
      </c>
      <c r="E55" s="75">
        <v>12</v>
      </c>
      <c r="F55" s="76">
        <v>26</v>
      </c>
      <c r="G55" s="76">
        <v>32</v>
      </c>
      <c r="H55" s="76">
        <v>20</v>
      </c>
      <c r="I55" s="76">
        <v>45</v>
      </c>
      <c r="J55" s="76">
        <v>0</v>
      </c>
      <c r="K55" s="76">
        <v>18</v>
      </c>
      <c r="L55" s="77">
        <f t="shared" si="0"/>
        <v>141</v>
      </c>
    </row>
    <row r="56" spans="2:12" ht="12.75" customHeight="1">
      <c r="B56" s="34" t="s">
        <v>279</v>
      </c>
      <c r="C56" s="34" t="s">
        <v>45</v>
      </c>
      <c r="D56" s="34" t="s">
        <v>145</v>
      </c>
      <c r="E56" s="75">
        <v>12</v>
      </c>
      <c r="F56" s="76">
        <v>26</v>
      </c>
      <c r="G56" s="76">
        <v>32</v>
      </c>
      <c r="H56" s="76">
        <v>20</v>
      </c>
      <c r="I56" s="76">
        <v>45</v>
      </c>
      <c r="J56" s="76">
        <v>15</v>
      </c>
      <c r="K56" s="76">
        <v>3</v>
      </c>
      <c r="L56" s="77">
        <f t="shared" si="0"/>
        <v>141</v>
      </c>
    </row>
    <row r="57" spans="2:12" ht="12.75" customHeight="1">
      <c r="B57" s="34" t="s">
        <v>280</v>
      </c>
      <c r="C57" s="34" t="s">
        <v>30</v>
      </c>
      <c r="D57" s="34" t="s">
        <v>31</v>
      </c>
      <c r="E57" s="75">
        <v>12</v>
      </c>
      <c r="F57" s="76">
        <v>26</v>
      </c>
      <c r="G57" s="76">
        <v>32</v>
      </c>
      <c r="H57" s="76">
        <v>20</v>
      </c>
      <c r="I57" s="76">
        <v>45</v>
      </c>
      <c r="J57" s="76">
        <v>0</v>
      </c>
      <c r="K57" s="76">
        <v>18</v>
      </c>
      <c r="L57" s="77">
        <f t="shared" si="0"/>
        <v>141</v>
      </c>
    </row>
    <row r="58" spans="2:12" ht="15.75" customHeight="1">
      <c r="B58" s="34" t="s">
        <v>281</v>
      </c>
      <c r="C58" s="34" t="s">
        <v>107</v>
      </c>
      <c r="D58" s="34" t="s">
        <v>173</v>
      </c>
      <c r="E58" s="75">
        <v>11</v>
      </c>
      <c r="F58" s="76">
        <v>26</v>
      </c>
      <c r="G58" s="76">
        <v>28</v>
      </c>
      <c r="H58" s="76">
        <v>30</v>
      </c>
      <c r="I58" s="76">
        <v>41</v>
      </c>
      <c r="J58" s="76">
        <v>0</v>
      </c>
      <c r="K58" s="76">
        <v>15</v>
      </c>
      <c r="L58" s="77">
        <f t="shared" si="0"/>
        <v>140</v>
      </c>
    </row>
    <row r="59" spans="2:12" ht="15" customHeight="1">
      <c r="B59" s="34" t="s">
        <v>282</v>
      </c>
      <c r="C59" s="34" t="s">
        <v>25</v>
      </c>
      <c r="D59" s="34" t="s">
        <v>26</v>
      </c>
      <c r="E59" s="75">
        <v>12</v>
      </c>
      <c r="F59" s="76">
        <v>12</v>
      </c>
      <c r="G59" s="76">
        <v>32</v>
      </c>
      <c r="H59" s="76">
        <v>20</v>
      </c>
      <c r="I59" s="76">
        <v>45</v>
      </c>
      <c r="J59" s="76">
        <v>13</v>
      </c>
      <c r="K59" s="76">
        <v>18</v>
      </c>
      <c r="L59" s="77">
        <f t="shared" si="0"/>
        <v>140</v>
      </c>
    </row>
    <row r="60" spans="2:12" ht="12.75" customHeight="1">
      <c r="B60" s="34" t="s">
        <v>283</v>
      </c>
      <c r="C60" s="34" t="s">
        <v>159</v>
      </c>
      <c r="D60" s="34" t="s">
        <v>160</v>
      </c>
      <c r="E60" s="75">
        <v>12</v>
      </c>
      <c r="F60" s="76">
        <v>26</v>
      </c>
      <c r="G60" s="76">
        <v>32</v>
      </c>
      <c r="H60" s="76">
        <v>8</v>
      </c>
      <c r="I60" s="76">
        <v>45</v>
      </c>
      <c r="J60" s="76">
        <v>11</v>
      </c>
      <c r="K60" s="76">
        <v>18</v>
      </c>
      <c r="L60" s="77">
        <f t="shared" si="0"/>
        <v>140</v>
      </c>
    </row>
    <row r="61" spans="2:12" ht="12.75" customHeight="1">
      <c r="B61" s="34" t="s">
        <v>284</v>
      </c>
      <c r="C61" s="34" t="s">
        <v>30</v>
      </c>
      <c r="D61" s="34" t="s">
        <v>31</v>
      </c>
      <c r="E61" s="75">
        <v>12</v>
      </c>
      <c r="F61" s="76">
        <v>26</v>
      </c>
      <c r="G61" s="76">
        <v>32</v>
      </c>
      <c r="H61" s="76">
        <v>20</v>
      </c>
      <c r="I61" s="76">
        <v>45</v>
      </c>
      <c r="J61" s="76">
        <v>2</v>
      </c>
      <c r="K61" s="76">
        <v>15</v>
      </c>
      <c r="L61" s="77">
        <f t="shared" si="0"/>
        <v>140</v>
      </c>
    </row>
    <row r="62" spans="2:12" ht="12.75" customHeight="1">
      <c r="B62" s="34" t="s">
        <v>285</v>
      </c>
      <c r="C62" s="34" t="s">
        <v>45</v>
      </c>
      <c r="D62" s="34" t="s">
        <v>46</v>
      </c>
      <c r="E62" s="75">
        <v>11</v>
      </c>
      <c r="F62" s="76">
        <v>24</v>
      </c>
      <c r="G62" s="76">
        <v>32</v>
      </c>
      <c r="H62" s="76">
        <v>20</v>
      </c>
      <c r="I62" s="76">
        <v>45</v>
      </c>
      <c r="J62" s="76">
        <v>0</v>
      </c>
      <c r="K62" s="96">
        <v>18</v>
      </c>
      <c r="L62" s="77">
        <f t="shared" si="0"/>
        <v>139</v>
      </c>
    </row>
    <row r="63" spans="2:12" ht="12.75" customHeight="1">
      <c r="B63" s="34" t="s">
        <v>286</v>
      </c>
      <c r="C63" s="34" t="s">
        <v>48</v>
      </c>
      <c r="D63" s="34" t="s">
        <v>49</v>
      </c>
      <c r="E63" s="75">
        <v>12</v>
      </c>
      <c r="F63" s="76">
        <v>26</v>
      </c>
      <c r="G63" s="76">
        <v>32</v>
      </c>
      <c r="H63" s="76">
        <v>20</v>
      </c>
      <c r="I63" s="76">
        <v>45</v>
      </c>
      <c r="J63" s="76">
        <v>4</v>
      </c>
      <c r="K63" s="76">
        <v>12</v>
      </c>
      <c r="L63" s="77">
        <f t="shared" si="0"/>
        <v>139</v>
      </c>
    </row>
    <row r="64" spans="2:12" ht="12.75" customHeight="1">
      <c r="B64" s="34" t="s">
        <v>127</v>
      </c>
      <c r="C64" s="34" t="s">
        <v>53</v>
      </c>
      <c r="D64" s="34" t="s">
        <v>54</v>
      </c>
      <c r="E64" s="75">
        <v>11</v>
      </c>
      <c r="F64" s="76">
        <v>22</v>
      </c>
      <c r="G64" s="76">
        <v>32</v>
      </c>
      <c r="H64" s="76">
        <v>44</v>
      </c>
      <c r="I64" s="76">
        <v>27</v>
      </c>
      <c r="J64" s="76">
        <v>0</v>
      </c>
      <c r="K64" s="76">
        <v>12</v>
      </c>
      <c r="L64" s="77">
        <f t="shared" si="0"/>
        <v>137</v>
      </c>
    </row>
    <row r="65" spans="2:12" ht="12.75" customHeight="1">
      <c r="B65" s="34" t="s">
        <v>287</v>
      </c>
      <c r="C65" s="34" t="s">
        <v>45</v>
      </c>
      <c r="D65" s="34" t="s">
        <v>46</v>
      </c>
      <c r="E65" s="75">
        <v>11</v>
      </c>
      <c r="F65" s="76">
        <v>26</v>
      </c>
      <c r="G65" s="76">
        <v>32</v>
      </c>
      <c r="H65" s="76">
        <v>20</v>
      </c>
      <c r="I65" s="76">
        <v>45</v>
      </c>
      <c r="J65" s="76">
        <v>4</v>
      </c>
      <c r="K65" s="76">
        <v>9</v>
      </c>
      <c r="L65" s="77">
        <f t="shared" si="0"/>
        <v>136</v>
      </c>
    </row>
    <row r="66" spans="2:19" s="34" customFormat="1" ht="12.75" customHeight="1">
      <c r="B66" s="34" t="s">
        <v>288</v>
      </c>
      <c r="C66" s="34" t="s">
        <v>95</v>
      </c>
      <c r="D66" s="34" t="s">
        <v>289</v>
      </c>
      <c r="E66" s="75">
        <v>11</v>
      </c>
      <c r="F66" s="76">
        <v>24</v>
      </c>
      <c r="G66" s="76">
        <v>32</v>
      </c>
      <c r="H66" s="76">
        <v>20</v>
      </c>
      <c r="I66" s="76">
        <v>45</v>
      </c>
      <c r="J66" s="76">
        <v>0</v>
      </c>
      <c r="K66" s="76">
        <v>15</v>
      </c>
      <c r="L66" s="77">
        <f t="shared" si="0"/>
        <v>136</v>
      </c>
      <c r="R66" s="97"/>
      <c r="S66" s="98"/>
    </row>
    <row r="67" spans="2:12" ht="12.75" customHeight="1">
      <c r="B67" s="34" t="s">
        <v>290</v>
      </c>
      <c r="C67" s="34" t="s">
        <v>56</v>
      </c>
      <c r="D67" s="34" t="s">
        <v>57</v>
      </c>
      <c r="E67" s="75">
        <v>11</v>
      </c>
      <c r="F67" s="76">
        <v>26</v>
      </c>
      <c r="G67" s="76">
        <v>32</v>
      </c>
      <c r="H67" s="76">
        <v>14</v>
      </c>
      <c r="I67" s="76">
        <v>45</v>
      </c>
      <c r="J67" s="76">
        <v>0</v>
      </c>
      <c r="K67" s="76">
        <v>18</v>
      </c>
      <c r="L67" s="77">
        <f t="shared" si="0"/>
        <v>135</v>
      </c>
    </row>
    <row r="68" spans="2:12" ht="14.25" customHeight="1">
      <c r="B68" s="34" t="s">
        <v>291</v>
      </c>
      <c r="C68" s="34" t="s">
        <v>56</v>
      </c>
      <c r="D68" s="34" t="s">
        <v>57</v>
      </c>
      <c r="E68" s="75">
        <v>11</v>
      </c>
      <c r="F68" s="76">
        <v>26</v>
      </c>
      <c r="G68" s="76">
        <v>32</v>
      </c>
      <c r="H68" s="76">
        <v>14</v>
      </c>
      <c r="I68" s="76">
        <v>45</v>
      </c>
      <c r="J68" s="76">
        <v>0</v>
      </c>
      <c r="K68" s="76">
        <v>18</v>
      </c>
      <c r="L68" s="77">
        <f t="shared" si="0"/>
        <v>135</v>
      </c>
    </row>
    <row r="69" spans="2:12" ht="12.75" customHeight="1">
      <c r="B69" s="34" t="s">
        <v>292</v>
      </c>
      <c r="C69" s="34" t="s">
        <v>45</v>
      </c>
      <c r="D69" s="34" t="s">
        <v>145</v>
      </c>
      <c r="E69" s="75">
        <v>12</v>
      </c>
      <c r="F69" s="76">
        <v>26</v>
      </c>
      <c r="G69" s="76">
        <v>32</v>
      </c>
      <c r="H69" s="76">
        <v>20</v>
      </c>
      <c r="I69" s="76">
        <v>45</v>
      </c>
      <c r="J69" s="76">
        <v>0</v>
      </c>
      <c r="K69" s="76">
        <v>12</v>
      </c>
      <c r="L69" s="77">
        <f t="shared" si="0"/>
        <v>135</v>
      </c>
    </row>
    <row r="70" spans="2:12" ht="12.75" customHeight="1">
      <c r="B70" s="34" t="s">
        <v>293</v>
      </c>
      <c r="C70" s="34" t="s">
        <v>53</v>
      </c>
      <c r="D70" s="34" t="s">
        <v>54</v>
      </c>
      <c r="E70" s="75">
        <v>12</v>
      </c>
      <c r="F70" s="76">
        <v>26</v>
      </c>
      <c r="G70" s="76">
        <v>32</v>
      </c>
      <c r="H70" s="76">
        <v>20</v>
      </c>
      <c r="I70" s="76">
        <v>45</v>
      </c>
      <c r="J70" s="76">
        <v>0</v>
      </c>
      <c r="K70" s="76">
        <v>12</v>
      </c>
      <c r="L70" s="77">
        <f t="shared" si="0"/>
        <v>135</v>
      </c>
    </row>
    <row r="71" spans="2:12" ht="12.75" customHeight="1">
      <c r="B71" s="34" t="s">
        <v>294</v>
      </c>
      <c r="C71" s="34" t="s">
        <v>53</v>
      </c>
      <c r="D71" s="34" t="s">
        <v>54</v>
      </c>
      <c r="E71" s="75">
        <v>12</v>
      </c>
      <c r="F71" s="76">
        <v>26</v>
      </c>
      <c r="G71" s="76">
        <v>32</v>
      </c>
      <c r="H71" s="76">
        <v>14</v>
      </c>
      <c r="I71" s="76">
        <v>45</v>
      </c>
      <c r="J71" s="76">
        <v>0</v>
      </c>
      <c r="K71" s="76">
        <v>18</v>
      </c>
      <c r="L71" s="77">
        <f t="shared" si="0"/>
        <v>135</v>
      </c>
    </row>
    <row r="72" spans="2:12" ht="12.75" customHeight="1">
      <c r="B72" s="34" t="s">
        <v>295</v>
      </c>
      <c r="C72" s="34" t="s">
        <v>45</v>
      </c>
      <c r="D72" s="34" t="s">
        <v>46</v>
      </c>
      <c r="E72" s="75">
        <v>11</v>
      </c>
      <c r="F72" s="76">
        <v>26</v>
      </c>
      <c r="G72" s="76">
        <v>32</v>
      </c>
      <c r="H72" s="76">
        <v>22</v>
      </c>
      <c r="I72" s="76">
        <v>45</v>
      </c>
      <c r="J72" s="76">
        <v>0</v>
      </c>
      <c r="K72" s="76">
        <v>9</v>
      </c>
      <c r="L72" s="77">
        <f t="shared" si="0"/>
        <v>134</v>
      </c>
    </row>
    <row r="73" spans="2:12" ht="12.75" customHeight="1">
      <c r="B73" s="34" t="s">
        <v>296</v>
      </c>
      <c r="C73" s="34" t="s">
        <v>30</v>
      </c>
      <c r="D73" s="34" t="s">
        <v>31</v>
      </c>
      <c r="E73" s="75">
        <v>11</v>
      </c>
      <c r="F73" s="76">
        <v>26</v>
      </c>
      <c r="G73" s="76">
        <v>32</v>
      </c>
      <c r="H73" s="76">
        <v>20</v>
      </c>
      <c r="I73" s="76">
        <v>45</v>
      </c>
      <c r="J73" s="76">
        <v>2</v>
      </c>
      <c r="K73" s="76">
        <v>9</v>
      </c>
      <c r="L73" s="77">
        <f t="shared" si="0"/>
        <v>134</v>
      </c>
    </row>
    <row r="74" spans="2:12" ht="12.75" customHeight="1">
      <c r="B74" s="34" t="s">
        <v>297</v>
      </c>
      <c r="C74" s="34" t="s">
        <v>30</v>
      </c>
      <c r="D74" s="34" t="s">
        <v>31</v>
      </c>
      <c r="E74" s="75">
        <v>11</v>
      </c>
      <c r="F74" s="76">
        <v>26</v>
      </c>
      <c r="G74" s="76">
        <v>24</v>
      </c>
      <c r="H74" s="76">
        <v>20</v>
      </c>
      <c r="I74" s="76">
        <v>45</v>
      </c>
      <c r="J74" s="76">
        <v>0</v>
      </c>
      <c r="K74" s="76">
        <v>18</v>
      </c>
      <c r="L74" s="77">
        <f t="shared" si="0"/>
        <v>133</v>
      </c>
    </row>
    <row r="75" spans="1:19" s="1" customFormat="1" ht="12.75" customHeight="1">
      <c r="A75" s="34"/>
      <c r="B75" s="34" t="s">
        <v>298</v>
      </c>
      <c r="C75" s="34" t="s">
        <v>45</v>
      </c>
      <c r="D75" s="34" t="s">
        <v>145</v>
      </c>
      <c r="E75" s="75">
        <v>11</v>
      </c>
      <c r="F75" s="76">
        <v>26</v>
      </c>
      <c r="G75" s="76">
        <v>32</v>
      </c>
      <c r="H75" s="76">
        <v>20</v>
      </c>
      <c r="I75" s="76">
        <v>45</v>
      </c>
      <c r="J75" s="76">
        <v>0</v>
      </c>
      <c r="K75" s="76">
        <v>9</v>
      </c>
      <c r="L75" s="77">
        <f t="shared" si="0"/>
        <v>132</v>
      </c>
      <c r="R75" s="37"/>
      <c r="S75" s="99"/>
    </row>
    <row r="76" spans="2:12" ht="14.25" customHeight="1">
      <c r="B76" s="34" t="s">
        <v>299</v>
      </c>
      <c r="C76" s="34" t="s">
        <v>124</v>
      </c>
      <c r="D76" s="34" t="s">
        <v>125</v>
      </c>
      <c r="E76" s="75">
        <v>12</v>
      </c>
      <c r="F76" s="76">
        <v>26</v>
      </c>
      <c r="G76" s="76">
        <v>32</v>
      </c>
      <c r="H76" s="76">
        <v>14</v>
      </c>
      <c r="I76" s="76">
        <v>45</v>
      </c>
      <c r="J76" s="76">
        <v>0</v>
      </c>
      <c r="K76" s="76">
        <v>15</v>
      </c>
      <c r="L76" s="77">
        <f t="shared" si="0"/>
        <v>132</v>
      </c>
    </row>
    <row r="77" spans="2:12" ht="12.75" customHeight="1">
      <c r="B77" s="34" t="s">
        <v>300</v>
      </c>
      <c r="C77" s="34" t="s">
        <v>30</v>
      </c>
      <c r="D77" s="34" t="s">
        <v>272</v>
      </c>
      <c r="E77" s="75">
        <v>12</v>
      </c>
      <c r="F77" s="76">
        <v>26</v>
      </c>
      <c r="G77" s="76">
        <v>32</v>
      </c>
      <c r="H77" s="76">
        <v>20</v>
      </c>
      <c r="I77" s="76">
        <v>43</v>
      </c>
      <c r="J77" s="76">
        <v>0</v>
      </c>
      <c r="K77" s="76">
        <v>10</v>
      </c>
      <c r="L77" s="77">
        <f t="shared" si="0"/>
        <v>131</v>
      </c>
    </row>
    <row r="78" spans="2:12" ht="13.5" customHeight="1">
      <c r="B78" s="34" t="s">
        <v>301</v>
      </c>
      <c r="C78" s="34" t="s">
        <v>56</v>
      </c>
      <c r="D78" s="34" t="s">
        <v>57</v>
      </c>
      <c r="E78" s="75">
        <v>11</v>
      </c>
      <c r="F78" s="76">
        <v>26</v>
      </c>
      <c r="G78" s="76">
        <v>28</v>
      </c>
      <c r="H78" s="76">
        <v>20</v>
      </c>
      <c r="I78" s="76">
        <v>45</v>
      </c>
      <c r="J78" s="76">
        <v>0</v>
      </c>
      <c r="K78" s="76">
        <v>12</v>
      </c>
      <c r="L78" s="77">
        <f t="shared" si="0"/>
        <v>131</v>
      </c>
    </row>
    <row r="79" spans="2:12" ht="12.75" customHeight="1">
      <c r="B79" s="34" t="s">
        <v>302</v>
      </c>
      <c r="C79" s="34" t="s">
        <v>45</v>
      </c>
      <c r="D79" s="34" t="s">
        <v>145</v>
      </c>
      <c r="E79" s="75">
        <v>12</v>
      </c>
      <c r="F79" s="76">
        <v>26</v>
      </c>
      <c r="G79" s="76">
        <v>32</v>
      </c>
      <c r="H79" s="76">
        <v>8</v>
      </c>
      <c r="I79" s="76">
        <v>45</v>
      </c>
      <c r="J79" s="76">
        <v>8</v>
      </c>
      <c r="K79" s="76">
        <v>12</v>
      </c>
      <c r="L79" s="77">
        <f t="shared" si="0"/>
        <v>131</v>
      </c>
    </row>
    <row r="80" spans="2:12" ht="12.75" customHeight="1">
      <c r="B80" s="34" t="s">
        <v>303</v>
      </c>
      <c r="C80" s="34" t="s">
        <v>30</v>
      </c>
      <c r="D80" s="34" t="s">
        <v>272</v>
      </c>
      <c r="E80" s="75">
        <v>12</v>
      </c>
      <c r="F80" s="76">
        <v>26</v>
      </c>
      <c r="G80" s="76">
        <v>32</v>
      </c>
      <c r="H80" s="76">
        <v>14</v>
      </c>
      <c r="I80" s="76">
        <v>45</v>
      </c>
      <c r="J80" s="76">
        <v>0</v>
      </c>
      <c r="K80" s="76">
        <v>13</v>
      </c>
      <c r="L80" s="77">
        <f t="shared" si="0"/>
        <v>130</v>
      </c>
    </row>
    <row r="81" spans="2:12" ht="12.75" customHeight="1">
      <c r="B81" s="34" t="s">
        <v>304</v>
      </c>
      <c r="C81" s="34" t="s">
        <v>53</v>
      </c>
      <c r="D81" s="34" t="s">
        <v>54</v>
      </c>
      <c r="E81" s="75">
        <v>12</v>
      </c>
      <c r="F81" s="76">
        <v>26</v>
      </c>
      <c r="G81" s="76">
        <v>32</v>
      </c>
      <c r="H81" s="76">
        <v>0</v>
      </c>
      <c r="I81" s="76">
        <v>45</v>
      </c>
      <c r="J81" s="76">
        <v>9</v>
      </c>
      <c r="K81" s="76">
        <v>18</v>
      </c>
      <c r="L81" s="77">
        <f t="shared" si="0"/>
        <v>130</v>
      </c>
    </row>
    <row r="82" spans="2:12" ht="12.75" customHeight="1">
      <c r="B82" s="34" t="s">
        <v>305</v>
      </c>
      <c r="C82" s="34" t="s">
        <v>53</v>
      </c>
      <c r="D82" s="34" t="s">
        <v>54</v>
      </c>
      <c r="E82" s="75">
        <v>12</v>
      </c>
      <c r="F82" s="76">
        <v>26</v>
      </c>
      <c r="G82" s="76">
        <v>32</v>
      </c>
      <c r="H82" s="76">
        <v>0</v>
      </c>
      <c r="I82" s="76">
        <v>45</v>
      </c>
      <c r="J82" s="76">
        <v>9</v>
      </c>
      <c r="K82" s="76">
        <v>18</v>
      </c>
      <c r="L82" s="77">
        <f t="shared" si="0"/>
        <v>130</v>
      </c>
    </row>
    <row r="83" spans="2:12" ht="12.75" customHeight="1">
      <c r="B83" s="34" t="s">
        <v>306</v>
      </c>
      <c r="C83" s="34" t="s">
        <v>53</v>
      </c>
      <c r="D83" s="34" t="s">
        <v>54</v>
      </c>
      <c r="E83" s="75">
        <v>11</v>
      </c>
      <c r="F83" s="76">
        <v>26</v>
      </c>
      <c r="G83" s="76">
        <v>32</v>
      </c>
      <c r="H83" s="76">
        <v>8</v>
      </c>
      <c r="I83" s="76">
        <v>40</v>
      </c>
      <c r="J83" s="76">
        <v>6</v>
      </c>
      <c r="K83" s="76">
        <v>18</v>
      </c>
      <c r="L83" s="77">
        <f t="shared" si="0"/>
        <v>130</v>
      </c>
    </row>
    <row r="84" spans="2:12" ht="12.75" customHeight="1">
      <c r="B84" s="34" t="s">
        <v>307</v>
      </c>
      <c r="C84" s="34" t="s">
        <v>45</v>
      </c>
      <c r="D84" s="34" t="s">
        <v>46</v>
      </c>
      <c r="E84" s="75">
        <v>11</v>
      </c>
      <c r="F84" s="76">
        <v>26</v>
      </c>
      <c r="G84" s="76">
        <v>32</v>
      </c>
      <c r="H84" s="76">
        <v>14</v>
      </c>
      <c r="I84" s="76">
        <v>45</v>
      </c>
      <c r="J84" s="76">
        <v>0</v>
      </c>
      <c r="K84" s="76">
        <v>12</v>
      </c>
      <c r="L84" s="77">
        <f t="shared" si="0"/>
        <v>129</v>
      </c>
    </row>
    <row r="85" spans="2:12" ht="12.75" customHeight="1">
      <c r="B85" s="34" t="s">
        <v>308</v>
      </c>
      <c r="C85" s="34" t="s">
        <v>155</v>
      </c>
      <c r="D85" s="34" t="s">
        <v>243</v>
      </c>
      <c r="E85" s="75">
        <v>12</v>
      </c>
      <c r="F85" s="76">
        <v>26</v>
      </c>
      <c r="G85" s="76">
        <v>32</v>
      </c>
      <c r="H85" s="76">
        <v>8</v>
      </c>
      <c r="I85" s="76">
        <v>45</v>
      </c>
      <c r="J85" s="76">
        <v>0</v>
      </c>
      <c r="K85" s="76">
        <v>18</v>
      </c>
      <c r="L85" s="77">
        <f t="shared" si="0"/>
        <v>129</v>
      </c>
    </row>
    <row r="86" spans="2:12" ht="12.75" customHeight="1">
      <c r="B86" s="34" t="s">
        <v>309</v>
      </c>
      <c r="C86" s="34" t="s">
        <v>45</v>
      </c>
      <c r="D86" s="34" t="s">
        <v>145</v>
      </c>
      <c r="E86" s="75">
        <v>11</v>
      </c>
      <c r="F86" s="76">
        <v>24</v>
      </c>
      <c r="G86" s="76">
        <v>28</v>
      </c>
      <c r="H86" s="76">
        <v>20</v>
      </c>
      <c r="I86" s="76">
        <v>45</v>
      </c>
      <c r="J86" s="76">
        <v>0</v>
      </c>
      <c r="K86" s="76">
        <v>12</v>
      </c>
      <c r="L86" s="77">
        <f t="shared" si="0"/>
        <v>129</v>
      </c>
    </row>
    <row r="87" spans="2:12" ht="12.75" customHeight="1">
      <c r="B87" s="34" t="s">
        <v>310</v>
      </c>
      <c r="C87" s="34" t="s">
        <v>45</v>
      </c>
      <c r="D87" s="34" t="s">
        <v>145</v>
      </c>
      <c r="E87" s="75">
        <v>11</v>
      </c>
      <c r="F87" s="76">
        <v>24</v>
      </c>
      <c r="G87" s="76">
        <v>32</v>
      </c>
      <c r="H87" s="76">
        <v>16</v>
      </c>
      <c r="I87" s="76">
        <v>45</v>
      </c>
      <c r="J87" s="76">
        <v>12</v>
      </c>
      <c r="K87" s="76">
        <v>0</v>
      </c>
      <c r="L87" s="77">
        <f t="shared" si="0"/>
        <v>129</v>
      </c>
    </row>
    <row r="88" spans="2:12" ht="12.75" customHeight="1">
      <c r="B88" s="34" t="s">
        <v>311</v>
      </c>
      <c r="C88" s="34" t="s">
        <v>30</v>
      </c>
      <c r="D88" s="34" t="s">
        <v>31</v>
      </c>
      <c r="E88" s="75">
        <v>11</v>
      </c>
      <c r="F88" s="76">
        <v>20</v>
      </c>
      <c r="G88" s="76">
        <v>32</v>
      </c>
      <c r="H88" s="76">
        <v>20</v>
      </c>
      <c r="I88" s="76">
        <v>45</v>
      </c>
      <c r="J88" s="76">
        <v>0</v>
      </c>
      <c r="K88" s="76">
        <v>12</v>
      </c>
      <c r="L88" s="77">
        <f t="shared" si="0"/>
        <v>129</v>
      </c>
    </row>
    <row r="89" spans="1:19" s="27" customFormat="1" ht="12.75" customHeight="1">
      <c r="A89" s="34"/>
      <c r="B89" s="34" t="s">
        <v>312</v>
      </c>
      <c r="C89" s="34" t="s">
        <v>53</v>
      </c>
      <c r="D89" s="34" t="s">
        <v>54</v>
      </c>
      <c r="E89" s="75"/>
      <c r="F89" s="76">
        <v>26</v>
      </c>
      <c r="G89" s="76">
        <v>32</v>
      </c>
      <c r="H89" s="76">
        <v>4</v>
      </c>
      <c r="I89" s="76">
        <v>45</v>
      </c>
      <c r="J89" s="76">
        <v>10</v>
      </c>
      <c r="K89" s="76">
        <v>12</v>
      </c>
      <c r="L89" s="77">
        <f t="shared" si="0"/>
        <v>129</v>
      </c>
      <c r="R89" s="72"/>
      <c r="S89" s="73"/>
    </row>
    <row r="90" spans="1:19" s="27" customFormat="1" ht="15" customHeight="1">
      <c r="A90" s="34"/>
      <c r="B90" s="34" t="s">
        <v>313</v>
      </c>
      <c r="C90" s="34" t="s">
        <v>124</v>
      </c>
      <c r="D90" s="34" t="s">
        <v>125</v>
      </c>
      <c r="E90" s="75">
        <v>12</v>
      </c>
      <c r="F90" s="76">
        <v>26</v>
      </c>
      <c r="G90" s="76">
        <v>32</v>
      </c>
      <c r="H90" s="76">
        <v>8</v>
      </c>
      <c r="I90" s="76">
        <v>45</v>
      </c>
      <c r="J90" s="76">
        <v>0</v>
      </c>
      <c r="K90" s="76">
        <v>18</v>
      </c>
      <c r="L90" s="77">
        <f t="shared" si="0"/>
        <v>129</v>
      </c>
      <c r="R90" s="72"/>
      <c r="S90" s="73"/>
    </row>
    <row r="91" spans="2:12" ht="12.75" customHeight="1">
      <c r="B91" s="34" t="s">
        <v>314</v>
      </c>
      <c r="C91" s="34" t="s">
        <v>107</v>
      </c>
      <c r="D91" s="34" t="s">
        <v>108</v>
      </c>
      <c r="E91" s="75">
        <v>12</v>
      </c>
      <c r="F91" s="76">
        <v>26</v>
      </c>
      <c r="G91" s="76">
        <v>32</v>
      </c>
      <c r="H91" s="76">
        <v>10</v>
      </c>
      <c r="I91" s="76">
        <v>45</v>
      </c>
      <c r="J91" s="76">
        <v>0</v>
      </c>
      <c r="K91" s="76">
        <v>15</v>
      </c>
      <c r="L91" s="77">
        <f t="shared" si="0"/>
        <v>128</v>
      </c>
    </row>
    <row r="92" spans="2:12" ht="12.75" customHeight="1">
      <c r="B92" s="34" t="s">
        <v>315</v>
      </c>
      <c r="C92" s="34" t="s">
        <v>159</v>
      </c>
      <c r="D92" s="34" t="s">
        <v>160</v>
      </c>
      <c r="E92" s="75">
        <v>11</v>
      </c>
      <c r="F92" s="76">
        <v>26</v>
      </c>
      <c r="G92" s="76">
        <v>32</v>
      </c>
      <c r="H92" s="76">
        <v>10</v>
      </c>
      <c r="I92" s="76">
        <v>45</v>
      </c>
      <c r="J92" s="76">
        <v>0</v>
      </c>
      <c r="K92" s="76">
        <v>15</v>
      </c>
      <c r="L92" s="77">
        <f t="shared" si="0"/>
        <v>128</v>
      </c>
    </row>
    <row r="93" spans="2:12" ht="12.75" customHeight="1">
      <c r="B93" s="34" t="s">
        <v>316</v>
      </c>
      <c r="C93" s="34" t="s">
        <v>30</v>
      </c>
      <c r="D93" s="34" t="s">
        <v>31</v>
      </c>
      <c r="E93" s="75">
        <v>11</v>
      </c>
      <c r="F93" s="76">
        <v>26</v>
      </c>
      <c r="G93" s="76">
        <v>28</v>
      </c>
      <c r="H93" s="76">
        <v>36</v>
      </c>
      <c r="I93" s="76">
        <v>26</v>
      </c>
      <c r="J93" s="76">
        <v>0</v>
      </c>
      <c r="K93" s="76">
        <v>12</v>
      </c>
      <c r="L93" s="77">
        <f t="shared" si="0"/>
        <v>128</v>
      </c>
    </row>
    <row r="94" spans="2:19" s="34" customFormat="1" ht="12.75" customHeight="1">
      <c r="B94" s="34" t="s">
        <v>317</v>
      </c>
      <c r="C94" s="34" t="s">
        <v>159</v>
      </c>
      <c r="D94" s="34" t="s">
        <v>160</v>
      </c>
      <c r="E94" s="75">
        <v>12</v>
      </c>
      <c r="F94" s="76">
        <v>26</v>
      </c>
      <c r="G94" s="76">
        <v>28</v>
      </c>
      <c r="H94" s="76">
        <v>14</v>
      </c>
      <c r="I94" s="76">
        <v>45</v>
      </c>
      <c r="J94" s="76">
        <v>0</v>
      </c>
      <c r="K94" s="76">
        <v>14</v>
      </c>
      <c r="L94" s="77">
        <f t="shared" si="0"/>
        <v>127</v>
      </c>
      <c r="R94" s="97"/>
      <c r="S94" s="98"/>
    </row>
    <row r="95" spans="2:12" ht="12.75" customHeight="1">
      <c r="B95" s="34" t="s">
        <v>318</v>
      </c>
      <c r="C95" s="34" t="s">
        <v>30</v>
      </c>
      <c r="D95" s="34" t="s">
        <v>31</v>
      </c>
      <c r="E95" s="75">
        <v>11</v>
      </c>
      <c r="F95" s="76">
        <v>26</v>
      </c>
      <c r="G95" s="76">
        <v>28</v>
      </c>
      <c r="H95" s="76">
        <v>22</v>
      </c>
      <c r="I95" s="76">
        <v>45</v>
      </c>
      <c r="J95" s="76">
        <v>0</v>
      </c>
      <c r="K95" s="76">
        <v>6</v>
      </c>
      <c r="L95" s="77">
        <f t="shared" si="0"/>
        <v>127</v>
      </c>
    </row>
    <row r="96" spans="2:12" ht="12.75" customHeight="1">
      <c r="B96" s="34" t="s">
        <v>319</v>
      </c>
      <c r="C96" s="34" t="s">
        <v>30</v>
      </c>
      <c r="D96" s="34" t="s">
        <v>31</v>
      </c>
      <c r="E96" s="75">
        <v>12</v>
      </c>
      <c r="F96" s="76">
        <v>26</v>
      </c>
      <c r="G96" s="76">
        <v>32</v>
      </c>
      <c r="H96" s="76">
        <v>0</v>
      </c>
      <c r="I96" s="76">
        <v>45</v>
      </c>
      <c r="J96" s="76">
        <v>9</v>
      </c>
      <c r="K96" s="76">
        <v>15</v>
      </c>
      <c r="L96" s="77">
        <f t="shared" si="0"/>
        <v>127</v>
      </c>
    </row>
    <row r="97" spans="1:19" s="27" customFormat="1" ht="12.75" customHeight="1">
      <c r="A97" s="34"/>
      <c r="B97" s="34" t="s">
        <v>320</v>
      </c>
      <c r="C97" s="34" t="s">
        <v>95</v>
      </c>
      <c r="D97" s="34" t="s">
        <v>96</v>
      </c>
      <c r="E97" s="75">
        <v>12</v>
      </c>
      <c r="F97" s="76">
        <v>24</v>
      </c>
      <c r="G97" s="76">
        <v>32</v>
      </c>
      <c r="H97" s="76">
        <v>10</v>
      </c>
      <c r="I97" s="76">
        <v>45</v>
      </c>
      <c r="J97" s="76">
        <v>0</v>
      </c>
      <c r="K97" s="76">
        <v>15</v>
      </c>
      <c r="L97" s="77">
        <f t="shared" si="0"/>
        <v>126</v>
      </c>
      <c r="R97" s="72"/>
      <c r="S97" s="73"/>
    </row>
    <row r="98" spans="1:19" s="27" customFormat="1" ht="12.75" customHeight="1">
      <c r="A98" s="34"/>
      <c r="B98" s="34" t="s">
        <v>321</v>
      </c>
      <c r="C98" s="34" t="s">
        <v>30</v>
      </c>
      <c r="D98" s="34" t="s">
        <v>31</v>
      </c>
      <c r="E98" s="75">
        <v>11</v>
      </c>
      <c r="F98" s="76">
        <v>26</v>
      </c>
      <c r="G98" s="76">
        <v>32</v>
      </c>
      <c r="H98" s="76">
        <v>8</v>
      </c>
      <c r="I98" s="76">
        <v>45</v>
      </c>
      <c r="J98" s="76">
        <v>0</v>
      </c>
      <c r="K98" s="76">
        <v>15</v>
      </c>
      <c r="L98" s="77">
        <f t="shared" si="0"/>
        <v>126</v>
      </c>
      <c r="R98" s="72"/>
      <c r="S98" s="73"/>
    </row>
    <row r="99" spans="2:12" ht="12.75" customHeight="1">
      <c r="B99" s="34" t="s">
        <v>322</v>
      </c>
      <c r="C99" s="34" t="s">
        <v>107</v>
      </c>
      <c r="D99" s="34" t="s">
        <v>108</v>
      </c>
      <c r="E99" s="75">
        <v>12</v>
      </c>
      <c r="F99" s="76">
        <v>24</v>
      </c>
      <c r="G99" s="76">
        <v>28</v>
      </c>
      <c r="H99" s="76">
        <v>14</v>
      </c>
      <c r="I99" s="76">
        <v>45</v>
      </c>
      <c r="J99" s="76">
        <v>2</v>
      </c>
      <c r="K99" s="76">
        <v>12</v>
      </c>
      <c r="L99" s="77">
        <f t="shared" si="0"/>
        <v>125</v>
      </c>
    </row>
    <row r="100" spans="2:12" ht="15" customHeight="1">
      <c r="B100" s="34" t="s">
        <v>323</v>
      </c>
      <c r="C100" s="34" t="s">
        <v>124</v>
      </c>
      <c r="D100" s="34" t="s">
        <v>125</v>
      </c>
      <c r="E100" s="75">
        <v>12</v>
      </c>
      <c r="F100" s="76">
        <v>26</v>
      </c>
      <c r="G100" s="76">
        <v>32</v>
      </c>
      <c r="H100" s="76">
        <v>4</v>
      </c>
      <c r="I100" s="76">
        <v>45</v>
      </c>
      <c r="J100" s="76">
        <v>0</v>
      </c>
      <c r="K100" s="76">
        <v>18</v>
      </c>
      <c r="L100" s="95">
        <f t="shared" si="0"/>
        <v>125</v>
      </c>
    </row>
    <row r="101" spans="2:12" ht="12.75" customHeight="1">
      <c r="B101" s="34" t="s">
        <v>324</v>
      </c>
      <c r="C101" s="34" t="s">
        <v>102</v>
      </c>
      <c r="D101" s="34" t="s">
        <v>128</v>
      </c>
      <c r="E101" s="75">
        <v>11</v>
      </c>
      <c r="F101" s="76">
        <v>24</v>
      </c>
      <c r="G101" s="76">
        <v>32</v>
      </c>
      <c r="H101" s="76">
        <v>8</v>
      </c>
      <c r="I101" s="76">
        <v>45</v>
      </c>
      <c r="J101" s="76">
        <v>0</v>
      </c>
      <c r="K101" s="76">
        <v>15</v>
      </c>
      <c r="L101" s="77">
        <f t="shared" si="0"/>
        <v>124</v>
      </c>
    </row>
    <row r="102" spans="2:12" ht="12.75" customHeight="1">
      <c r="B102" s="34" t="s">
        <v>325</v>
      </c>
      <c r="C102" s="34" t="s">
        <v>56</v>
      </c>
      <c r="D102" s="34" t="s">
        <v>57</v>
      </c>
      <c r="E102" s="75">
        <v>11</v>
      </c>
      <c r="F102" s="76">
        <v>26</v>
      </c>
      <c r="G102" s="76">
        <v>24</v>
      </c>
      <c r="H102" s="76">
        <v>14</v>
      </c>
      <c r="I102" s="76">
        <v>45</v>
      </c>
      <c r="J102" s="76">
        <v>0</v>
      </c>
      <c r="K102" s="76">
        <v>15</v>
      </c>
      <c r="L102" s="77">
        <f t="shared" si="0"/>
        <v>124</v>
      </c>
    </row>
    <row r="103" spans="2:12" ht="12.75" customHeight="1">
      <c r="B103" s="34" t="s">
        <v>326</v>
      </c>
      <c r="C103" s="34" t="s">
        <v>107</v>
      </c>
      <c r="D103" s="34" t="s">
        <v>327</v>
      </c>
      <c r="E103" s="75">
        <v>11</v>
      </c>
      <c r="F103" s="76">
        <v>26</v>
      </c>
      <c r="G103" s="76">
        <v>32</v>
      </c>
      <c r="H103" s="76">
        <v>8</v>
      </c>
      <c r="I103" s="76">
        <v>0</v>
      </c>
      <c r="J103" s="76">
        <v>45</v>
      </c>
      <c r="K103" s="76">
        <v>12</v>
      </c>
      <c r="L103" s="77">
        <f t="shared" si="0"/>
        <v>123</v>
      </c>
    </row>
    <row r="104" spans="2:12" ht="12.75" customHeight="1">
      <c r="B104" s="34" t="s">
        <v>328</v>
      </c>
      <c r="C104" s="34" t="s">
        <v>107</v>
      </c>
      <c r="D104" s="34" t="s">
        <v>108</v>
      </c>
      <c r="E104" s="75">
        <v>12</v>
      </c>
      <c r="F104" s="76">
        <v>26</v>
      </c>
      <c r="G104" s="76">
        <v>28</v>
      </c>
      <c r="H104" s="76">
        <v>14</v>
      </c>
      <c r="I104" s="76">
        <v>45</v>
      </c>
      <c r="J104" s="76">
        <v>0</v>
      </c>
      <c r="K104" s="76">
        <v>9</v>
      </c>
      <c r="L104" s="95">
        <f t="shared" si="0"/>
        <v>122</v>
      </c>
    </row>
    <row r="105" spans="2:12" ht="12.75" customHeight="1">
      <c r="B105" s="34" t="s">
        <v>329</v>
      </c>
      <c r="C105" s="34" t="s">
        <v>95</v>
      </c>
      <c r="D105" s="34" t="s">
        <v>96</v>
      </c>
      <c r="E105" s="75">
        <v>11</v>
      </c>
      <c r="F105" s="76">
        <v>26</v>
      </c>
      <c r="G105" s="76">
        <v>32</v>
      </c>
      <c r="H105" s="76">
        <v>6</v>
      </c>
      <c r="I105" s="76">
        <v>45</v>
      </c>
      <c r="J105" s="76">
        <v>0</v>
      </c>
      <c r="K105" s="76">
        <v>12</v>
      </c>
      <c r="L105" s="77">
        <f t="shared" si="0"/>
        <v>121</v>
      </c>
    </row>
    <row r="106" spans="2:12" ht="12.75" customHeight="1">
      <c r="B106" s="34" t="s">
        <v>330</v>
      </c>
      <c r="C106" s="34" t="s">
        <v>56</v>
      </c>
      <c r="D106" s="34" t="s">
        <v>57</v>
      </c>
      <c r="E106" s="75">
        <v>11</v>
      </c>
      <c r="F106" s="76">
        <v>20</v>
      </c>
      <c r="G106" s="76">
        <v>28</v>
      </c>
      <c r="H106" s="76">
        <v>4</v>
      </c>
      <c r="I106" s="76">
        <v>45</v>
      </c>
      <c r="J106" s="76">
        <v>6</v>
      </c>
      <c r="K106" s="76">
        <v>18</v>
      </c>
      <c r="L106" s="77">
        <f t="shared" si="0"/>
        <v>121</v>
      </c>
    </row>
    <row r="107" spans="2:12" ht="12.75" customHeight="1">
      <c r="B107" s="34" t="s">
        <v>331</v>
      </c>
      <c r="C107" s="34" t="s">
        <v>56</v>
      </c>
      <c r="D107" s="34" t="s">
        <v>57</v>
      </c>
      <c r="E107" s="75">
        <v>11</v>
      </c>
      <c r="F107" s="76">
        <v>26</v>
      </c>
      <c r="G107" s="76">
        <v>24</v>
      </c>
      <c r="H107" s="76">
        <v>14</v>
      </c>
      <c r="I107" s="76">
        <v>45</v>
      </c>
      <c r="J107" s="76">
        <v>0</v>
      </c>
      <c r="K107" s="76">
        <v>12</v>
      </c>
      <c r="L107" s="77">
        <f t="shared" si="0"/>
        <v>121</v>
      </c>
    </row>
    <row r="108" spans="2:12" ht="12.75" customHeight="1">
      <c r="B108" s="34" t="s">
        <v>332</v>
      </c>
      <c r="C108" s="34" t="s">
        <v>159</v>
      </c>
      <c r="D108" s="34" t="s">
        <v>160</v>
      </c>
      <c r="E108" s="75">
        <v>12</v>
      </c>
      <c r="F108" s="76">
        <v>26</v>
      </c>
      <c r="G108" s="76">
        <v>28</v>
      </c>
      <c r="H108" s="76">
        <v>8</v>
      </c>
      <c r="I108" s="76">
        <v>45</v>
      </c>
      <c r="J108" s="76">
        <v>0</v>
      </c>
      <c r="K108" s="76">
        <v>14</v>
      </c>
      <c r="L108" s="77">
        <f t="shared" si="0"/>
        <v>121</v>
      </c>
    </row>
    <row r="109" spans="2:12" ht="12.75" customHeight="1">
      <c r="B109" s="34" t="s">
        <v>333</v>
      </c>
      <c r="C109" s="34" t="s">
        <v>30</v>
      </c>
      <c r="D109" s="34" t="s">
        <v>31</v>
      </c>
      <c r="E109" s="75">
        <v>11</v>
      </c>
      <c r="F109" s="76">
        <v>26</v>
      </c>
      <c r="G109" s="76">
        <v>28</v>
      </c>
      <c r="H109" s="76">
        <v>8</v>
      </c>
      <c r="I109" s="76">
        <v>45</v>
      </c>
      <c r="J109" s="76">
        <v>2</v>
      </c>
      <c r="K109" s="76">
        <v>12</v>
      </c>
      <c r="L109" s="77">
        <f t="shared" si="0"/>
        <v>121</v>
      </c>
    </row>
    <row r="110" spans="1:19" s="1" customFormat="1" ht="12.75" customHeight="1">
      <c r="A110" s="34"/>
      <c r="B110" s="34" t="s">
        <v>334</v>
      </c>
      <c r="C110" s="34" t="s">
        <v>30</v>
      </c>
      <c r="D110" s="34" t="s">
        <v>272</v>
      </c>
      <c r="E110" s="75">
        <v>11</v>
      </c>
      <c r="F110" s="76">
        <v>26</v>
      </c>
      <c r="G110" s="76">
        <v>24</v>
      </c>
      <c r="H110" s="76">
        <v>8</v>
      </c>
      <c r="I110" s="76">
        <v>45</v>
      </c>
      <c r="J110" s="76">
        <v>4</v>
      </c>
      <c r="K110" s="76">
        <v>12</v>
      </c>
      <c r="L110" s="77">
        <f t="shared" si="0"/>
        <v>119</v>
      </c>
      <c r="R110" s="37"/>
      <c r="S110" s="99"/>
    </row>
    <row r="111" spans="1:19" s="1" customFormat="1" ht="15" customHeight="1">
      <c r="A111" s="34"/>
      <c r="B111" s="34" t="s">
        <v>335</v>
      </c>
      <c r="C111" s="34" t="s">
        <v>107</v>
      </c>
      <c r="D111" s="34" t="s">
        <v>108</v>
      </c>
      <c r="E111" s="75">
        <v>11</v>
      </c>
      <c r="F111" s="76">
        <v>26</v>
      </c>
      <c r="G111" s="76">
        <v>28</v>
      </c>
      <c r="H111" s="76">
        <v>0</v>
      </c>
      <c r="I111" s="76">
        <v>45</v>
      </c>
      <c r="J111" s="76">
        <v>2</v>
      </c>
      <c r="K111" s="76">
        <v>18</v>
      </c>
      <c r="L111" s="77">
        <f t="shared" si="0"/>
        <v>119</v>
      </c>
      <c r="R111" s="37"/>
      <c r="S111" s="99"/>
    </row>
    <row r="112" spans="2:12" ht="12.75" customHeight="1">
      <c r="B112" s="34" t="s">
        <v>336</v>
      </c>
      <c r="C112" s="34" t="s">
        <v>159</v>
      </c>
      <c r="D112" s="34" t="s">
        <v>160</v>
      </c>
      <c r="E112" s="75">
        <v>11</v>
      </c>
      <c r="F112" s="76">
        <v>22</v>
      </c>
      <c r="G112" s="76">
        <v>28</v>
      </c>
      <c r="H112" s="76">
        <v>14</v>
      </c>
      <c r="I112" s="76">
        <v>45</v>
      </c>
      <c r="J112" s="76">
        <v>0</v>
      </c>
      <c r="K112" s="76">
        <v>10</v>
      </c>
      <c r="L112" s="77">
        <f t="shared" si="0"/>
        <v>119</v>
      </c>
    </row>
    <row r="113" spans="2:12" ht="12.75" customHeight="1">
      <c r="B113" s="34" t="s">
        <v>337</v>
      </c>
      <c r="C113" s="34" t="s">
        <v>30</v>
      </c>
      <c r="D113" s="34" t="s">
        <v>31</v>
      </c>
      <c r="E113" s="75">
        <v>12</v>
      </c>
      <c r="F113" s="76">
        <v>26</v>
      </c>
      <c r="G113" s="76">
        <v>20</v>
      </c>
      <c r="H113" s="76">
        <v>20</v>
      </c>
      <c r="I113" s="76">
        <v>41</v>
      </c>
      <c r="J113" s="76">
        <v>0</v>
      </c>
      <c r="K113" s="76">
        <v>12</v>
      </c>
      <c r="L113" s="77">
        <f t="shared" si="0"/>
        <v>119</v>
      </c>
    </row>
    <row r="114" spans="2:12" ht="12.75" customHeight="1">
      <c r="B114" s="34" t="s">
        <v>338</v>
      </c>
      <c r="C114" s="34" t="s">
        <v>133</v>
      </c>
      <c r="D114" s="34" t="s">
        <v>134</v>
      </c>
      <c r="E114" s="75">
        <v>11</v>
      </c>
      <c r="F114" s="76">
        <v>26</v>
      </c>
      <c r="G114" s="76">
        <v>24</v>
      </c>
      <c r="H114" s="76">
        <v>8</v>
      </c>
      <c r="I114" s="76">
        <v>45</v>
      </c>
      <c r="J114" s="76">
        <v>0</v>
      </c>
      <c r="K114" s="76">
        <v>15</v>
      </c>
      <c r="L114" s="77">
        <f t="shared" si="0"/>
        <v>118</v>
      </c>
    </row>
    <row r="115" spans="2:12" ht="12.75" customHeight="1">
      <c r="B115" s="34" t="s">
        <v>339</v>
      </c>
      <c r="C115" s="34" t="s">
        <v>56</v>
      </c>
      <c r="D115" s="34" t="s">
        <v>57</v>
      </c>
      <c r="E115" s="75">
        <v>11</v>
      </c>
      <c r="F115" s="76">
        <v>26</v>
      </c>
      <c r="G115" s="76">
        <v>28</v>
      </c>
      <c r="H115" s="76">
        <v>14</v>
      </c>
      <c r="I115" s="76">
        <v>41</v>
      </c>
      <c r="J115" s="76">
        <v>0</v>
      </c>
      <c r="K115" s="76">
        <v>9</v>
      </c>
      <c r="L115" s="77">
        <f t="shared" si="0"/>
        <v>118</v>
      </c>
    </row>
    <row r="116" spans="2:12" ht="12.75" customHeight="1">
      <c r="B116" s="34" t="s">
        <v>340</v>
      </c>
      <c r="C116" s="34" t="s">
        <v>30</v>
      </c>
      <c r="D116" s="34" t="s">
        <v>31</v>
      </c>
      <c r="E116" s="75">
        <v>11</v>
      </c>
      <c r="F116" s="76">
        <v>26</v>
      </c>
      <c r="G116" s="76">
        <v>0</v>
      </c>
      <c r="H116" s="76">
        <v>20</v>
      </c>
      <c r="I116" s="76">
        <v>45</v>
      </c>
      <c r="J116" s="76">
        <v>15</v>
      </c>
      <c r="K116" s="76">
        <v>11</v>
      </c>
      <c r="L116" s="77">
        <f t="shared" si="0"/>
        <v>117</v>
      </c>
    </row>
    <row r="117" spans="2:12" ht="12.75" customHeight="1">
      <c r="B117" s="34" t="s">
        <v>341</v>
      </c>
      <c r="C117" s="34" t="s">
        <v>30</v>
      </c>
      <c r="D117" s="34" t="s">
        <v>272</v>
      </c>
      <c r="E117" s="75">
        <v>12</v>
      </c>
      <c r="F117" s="76">
        <v>26</v>
      </c>
      <c r="G117" s="76">
        <v>32</v>
      </c>
      <c r="H117" s="76">
        <v>0</v>
      </c>
      <c r="I117" s="76">
        <v>45</v>
      </c>
      <c r="J117" s="76">
        <v>0</v>
      </c>
      <c r="K117" s="76">
        <v>13</v>
      </c>
      <c r="L117" s="77">
        <f t="shared" si="0"/>
        <v>116</v>
      </c>
    </row>
    <row r="118" spans="2:12" ht="12.75" customHeight="1">
      <c r="B118" s="34" t="s">
        <v>342</v>
      </c>
      <c r="C118" s="34" t="s">
        <v>30</v>
      </c>
      <c r="D118" s="34" t="s">
        <v>31</v>
      </c>
      <c r="E118" s="75">
        <v>12</v>
      </c>
      <c r="F118" s="76">
        <v>26</v>
      </c>
      <c r="G118" s="76">
        <v>32</v>
      </c>
      <c r="H118" s="76">
        <v>0</v>
      </c>
      <c r="I118" s="76">
        <v>45</v>
      </c>
      <c r="J118" s="76">
        <v>13</v>
      </c>
      <c r="K118" s="76">
        <v>0</v>
      </c>
      <c r="L118" s="77">
        <f t="shared" si="0"/>
        <v>116</v>
      </c>
    </row>
    <row r="119" spans="2:12" ht="12.75" customHeight="1">
      <c r="B119" s="34" t="s">
        <v>343</v>
      </c>
      <c r="C119" s="34" t="s">
        <v>53</v>
      </c>
      <c r="D119" s="34" t="s">
        <v>54</v>
      </c>
      <c r="E119" s="75">
        <v>11</v>
      </c>
      <c r="F119" s="76">
        <v>26</v>
      </c>
      <c r="G119" s="76">
        <v>28</v>
      </c>
      <c r="H119" s="76">
        <v>8</v>
      </c>
      <c r="I119" s="76">
        <v>45</v>
      </c>
      <c r="J119" s="76">
        <v>0</v>
      </c>
      <c r="K119" s="76">
        <v>9</v>
      </c>
      <c r="L119" s="77">
        <f t="shared" si="0"/>
        <v>116</v>
      </c>
    </row>
    <row r="120" spans="2:12" ht="12.75" customHeight="1">
      <c r="B120" s="34" t="s">
        <v>344</v>
      </c>
      <c r="C120" s="34" t="s">
        <v>53</v>
      </c>
      <c r="D120" s="34" t="s">
        <v>54</v>
      </c>
      <c r="E120" s="75">
        <v>11</v>
      </c>
      <c r="F120" s="76">
        <v>26</v>
      </c>
      <c r="G120" s="76">
        <v>28</v>
      </c>
      <c r="H120" s="76">
        <v>0</v>
      </c>
      <c r="I120" s="76">
        <v>45</v>
      </c>
      <c r="J120" s="76">
        <v>2</v>
      </c>
      <c r="K120" s="76">
        <v>15</v>
      </c>
      <c r="L120" s="77">
        <f t="shared" si="0"/>
        <v>116</v>
      </c>
    </row>
    <row r="121" spans="2:12" ht="15.75" customHeight="1">
      <c r="B121" s="34" t="s">
        <v>345</v>
      </c>
      <c r="C121" s="34" t="s">
        <v>124</v>
      </c>
      <c r="D121" s="34" t="s">
        <v>125</v>
      </c>
      <c r="E121" s="75">
        <v>11</v>
      </c>
      <c r="F121" s="76">
        <v>24</v>
      </c>
      <c r="G121" s="76">
        <v>32</v>
      </c>
      <c r="H121" s="76">
        <v>0</v>
      </c>
      <c r="I121" s="76">
        <v>45</v>
      </c>
      <c r="J121" s="76">
        <v>0</v>
      </c>
      <c r="K121" s="76">
        <v>15</v>
      </c>
      <c r="L121" s="77">
        <f t="shared" si="0"/>
        <v>116</v>
      </c>
    </row>
    <row r="122" spans="2:12" ht="12.75" customHeight="1">
      <c r="B122" s="34" t="s">
        <v>346</v>
      </c>
      <c r="C122" s="34" t="s">
        <v>102</v>
      </c>
      <c r="D122" s="34" t="s">
        <v>128</v>
      </c>
      <c r="E122" s="75">
        <v>11</v>
      </c>
      <c r="F122" s="76">
        <v>26</v>
      </c>
      <c r="G122" s="76">
        <v>32</v>
      </c>
      <c r="H122" s="76">
        <v>0</v>
      </c>
      <c r="I122" s="76">
        <v>45</v>
      </c>
      <c r="J122" s="76">
        <v>0</v>
      </c>
      <c r="K122" s="76">
        <v>12</v>
      </c>
      <c r="L122" s="77">
        <f t="shared" si="0"/>
        <v>115</v>
      </c>
    </row>
    <row r="123" spans="2:12" ht="14.25" customHeight="1">
      <c r="B123" s="34" t="s">
        <v>347</v>
      </c>
      <c r="C123" s="34" t="s">
        <v>102</v>
      </c>
      <c r="D123" s="34" t="s">
        <v>128</v>
      </c>
      <c r="E123" s="75">
        <v>11</v>
      </c>
      <c r="F123" s="76">
        <v>26</v>
      </c>
      <c r="G123" s="76">
        <v>32</v>
      </c>
      <c r="H123" s="76">
        <v>0</v>
      </c>
      <c r="I123" s="76">
        <v>45</v>
      </c>
      <c r="J123" s="76">
        <v>0</v>
      </c>
      <c r="K123" s="76">
        <v>12</v>
      </c>
      <c r="L123" s="77">
        <f t="shared" si="0"/>
        <v>115</v>
      </c>
    </row>
    <row r="124" spans="2:12" ht="12.75" customHeight="1">
      <c r="B124" s="34" t="s">
        <v>348</v>
      </c>
      <c r="C124" s="34" t="s">
        <v>155</v>
      </c>
      <c r="D124" s="34" t="s">
        <v>243</v>
      </c>
      <c r="E124" s="75">
        <v>12</v>
      </c>
      <c r="F124" s="76">
        <v>26</v>
      </c>
      <c r="G124" s="76">
        <v>32</v>
      </c>
      <c r="H124" s="76">
        <v>0</v>
      </c>
      <c r="I124" s="76">
        <v>45</v>
      </c>
      <c r="J124" s="76">
        <v>0</v>
      </c>
      <c r="K124" s="76">
        <v>12</v>
      </c>
      <c r="L124" s="77">
        <f t="shared" si="0"/>
        <v>115</v>
      </c>
    </row>
    <row r="125" spans="2:12" ht="12.75" customHeight="1">
      <c r="B125" s="34" t="s">
        <v>349</v>
      </c>
      <c r="C125" s="34" t="s">
        <v>107</v>
      </c>
      <c r="D125" s="34" t="s">
        <v>327</v>
      </c>
      <c r="E125" s="75">
        <v>11</v>
      </c>
      <c r="F125" s="76">
        <v>26</v>
      </c>
      <c r="G125" s="76">
        <v>16</v>
      </c>
      <c r="H125" s="76">
        <v>20</v>
      </c>
      <c r="I125" s="76">
        <v>41</v>
      </c>
      <c r="J125" s="76">
        <v>0</v>
      </c>
      <c r="K125" s="76">
        <v>12</v>
      </c>
      <c r="L125" s="77">
        <f t="shared" si="0"/>
        <v>115</v>
      </c>
    </row>
    <row r="126" spans="2:12" ht="12.75" customHeight="1">
      <c r="B126" s="34" t="s">
        <v>350</v>
      </c>
      <c r="C126" s="34" t="s">
        <v>107</v>
      </c>
      <c r="D126" s="34" t="s">
        <v>108</v>
      </c>
      <c r="E126" s="75">
        <v>12</v>
      </c>
      <c r="F126" s="76">
        <v>26</v>
      </c>
      <c r="G126" s="76">
        <v>28</v>
      </c>
      <c r="H126" s="76">
        <v>0</v>
      </c>
      <c r="I126" s="76">
        <v>45</v>
      </c>
      <c r="J126" s="76">
        <v>0</v>
      </c>
      <c r="K126" s="76">
        <v>15</v>
      </c>
      <c r="L126" s="77">
        <f t="shared" si="0"/>
        <v>114</v>
      </c>
    </row>
    <row r="127" spans="2:12" ht="12.75" customHeight="1">
      <c r="B127" s="34" t="s">
        <v>351</v>
      </c>
      <c r="C127" s="34" t="s">
        <v>102</v>
      </c>
      <c r="D127" s="34" t="s">
        <v>103</v>
      </c>
      <c r="E127" s="75">
        <v>11</v>
      </c>
      <c r="F127" s="76">
        <v>14</v>
      </c>
      <c r="G127" s="76">
        <v>32</v>
      </c>
      <c r="H127" s="76">
        <v>22</v>
      </c>
      <c r="I127" s="76">
        <v>45</v>
      </c>
      <c r="J127" s="76">
        <v>0</v>
      </c>
      <c r="K127" s="76">
        <v>0</v>
      </c>
      <c r="L127" s="77">
        <f t="shared" si="0"/>
        <v>113</v>
      </c>
    </row>
    <row r="128" spans="2:12" ht="12.75" customHeight="1">
      <c r="B128" s="34" t="s">
        <v>352</v>
      </c>
      <c r="C128" s="34" t="s">
        <v>107</v>
      </c>
      <c r="D128" s="34" t="s">
        <v>108</v>
      </c>
      <c r="E128" s="75">
        <v>12</v>
      </c>
      <c r="F128" s="76">
        <v>24</v>
      </c>
      <c r="G128" s="76">
        <v>32</v>
      </c>
      <c r="H128" s="76">
        <v>0</v>
      </c>
      <c r="I128" s="76">
        <v>45</v>
      </c>
      <c r="J128" s="76">
        <v>12</v>
      </c>
      <c r="K128" s="76"/>
      <c r="L128" s="77">
        <f t="shared" si="0"/>
        <v>113</v>
      </c>
    </row>
    <row r="129" spans="2:12" ht="12.75" customHeight="1">
      <c r="B129" s="34" t="s">
        <v>353</v>
      </c>
      <c r="C129" s="34" t="s">
        <v>25</v>
      </c>
      <c r="D129" s="34" t="s">
        <v>166</v>
      </c>
      <c r="E129" s="75">
        <v>12</v>
      </c>
      <c r="F129" s="76">
        <v>24</v>
      </c>
      <c r="G129" s="76">
        <v>32</v>
      </c>
      <c r="H129" s="76">
        <v>6</v>
      </c>
      <c r="I129" s="76">
        <v>45</v>
      </c>
      <c r="J129" s="76">
        <v>0</v>
      </c>
      <c r="K129" s="76">
        <v>6</v>
      </c>
      <c r="L129" s="77">
        <f t="shared" si="0"/>
        <v>113</v>
      </c>
    </row>
    <row r="130" spans="2:12" ht="12.75" customHeight="1">
      <c r="B130" s="34" t="s">
        <v>354</v>
      </c>
      <c r="C130" s="34" t="s">
        <v>102</v>
      </c>
      <c r="D130" s="34" t="s">
        <v>128</v>
      </c>
      <c r="E130" s="75">
        <v>11</v>
      </c>
      <c r="F130" s="76">
        <v>26</v>
      </c>
      <c r="G130" s="76">
        <v>32</v>
      </c>
      <c r="H130" s="76">
        <v>0</v>
      </c>
      <c r="I130" s="76">
        <v>45</v>
      </c>
      <c r="J130" s="76">
        <v>0</v>
      </c>
      <c r="K130" s="76">
        <v>9</v>
      </c>
      <c r="L130" s="77">
        <f t="shared" si="0"/>
        <v>112</v>
      </c>
    </row>
    <row r="131" spans="2:12" ht="12.75" customHeight="1">
      <c r="B131" s="34" t="s">
        <v>355</v>
      </c>
      <c r="C131" s="34" t="s">
        <v>155</v>
      </c>
      <c r="D131" s="34" t="s">
        <v>243</v>
      </c>
      <c r="E131" s="75">
        <v>12</v>
      </c>
      <c r="F131" s="76">
        <v>26</v>
      </c>
      <c r="G131" s="76">
        <v>32</v>
      </c>
      <c r="H131" s="76">
        <v>0</v>
      </c>
      <c r="I131" s="76">
        <v>45</v>
      </c>
      <c r="J131" s="76">
        <v>0</v>
      </c>
      <c r="K131" s="76">
        <v>9</v>
      </c>
      <c r="L131" s="77">
        <f t="shared" si="0"/>
        <v>112</v>
      </c>
    </row>
    <row r="132" spans="2:12" ht="12.75" customHeight="1">
      <c r="B132" s="34" t="s">
        <v>356</v>
      </c>
      <c r="C132" s="34" t="s">
        <v>25</v>
      </c>
      <c r="D132" s="34" t="s">
        <v>166</v>
      </c>
      <c r="E132" s="75">
        <v>11</v>
      </c>
      <c r="F132" s="76">
        <v>24</v>
      </c>
      <c r="G132" s="76">
        <v>28</v>
      </c>
      <c r="H132" s="76">
        <v>0</v>
      </c>
      <c r="I132" s="76">
        <v>45</v>
      </c>
      <c r="J132" s="76">
        <v>0</v>
      </c>
      <c r="K132" s="76">
        <v>15</v>
      </c>
      <c r="L132" s="77">
        <f t="shared" si="0"/>
        <v>112</v>
      </c>
    </row>
    <row r="133" spans="2:12" ht="12.75" customHeight="1">
      <c r="B133" s="34" t="s">
        <v>357</v>
      </c>
      <c r="C133" s="34" t="s">
        <v>56</v>
      </c>
      <c r="D133" s="34" t="s">
        <v>57</v>
      </c>
      <c r="E133" s="75">
        <v>12</v>
      </c>
      <c r="F133" s="76">
        <v>20</v>
      </c>
      <c r="G133" s="76">
        <v>32</v>
      </c>
      <c r="H133" s="76">
        <v>0</v>
      </c>
      <c r="I133" s="76">
        <v>45</v>
      </c>
      <c r="J133" s="76">
        <v>0</v>
      </c>
      <c r="K133" s="76">
        <v>15</v>
      </c>
      <c r="L133" s="77">
        <f t="shared" si="0"/>
        <v>112</v>
      </c>
    </row>
    <row r="134" spans="2:12" ht="14.25" customHeight="1">
      <c r="B134" s="34" t="s">
        <v>358</v>
      </c>
      <c r="C134" s="34" t="s">
        <v>159</v>
      </c>
      <c r="D134" s="34" t="s">
        <v>160</v>
      </c>
      <c r="E134" s="75">
        <v>11</v>
      </c>
      <c r="F134" s="76">
        <v>24</v>
      </c>
      <c r="G134" s="76">
        <v>28</v>
      </c>
      <c r="H134" s="76">
        <v>0</v>
      </c>
      <c r="I134" s="76">
        <v>45</v>
      </c>
      <c r="J134" s="76">
        <v>0</v>
      </c>
      <c r="K134" s="76">
        <v>15</v>
      </c>
      <c r="L134" s="77">
        <f t="shared" si="0"/>
        <v>112</v>
      </c>
    </row>
    <row r="135" spans="2:12" ht="12.75" customHeight="1">
      <c r="B135" s="34" t="s">
        <v>359</v>
      </c>
      <c r="C135" s="34" t="s">
        <v>95</v>
      </c>
      <c r="D135" s="34" t="s">
        <v>139</v>
      </c>
      <c r="E135" s="75">
        <v>12</v>
      </c>
      <c r="F135" s="76">
        <v>26</v>
      </c>
      <c r="G135" s="76">
        <v>28</v>
      </c>
      <c r="H135" s="76">
        <v>0</v>
      </c>
      <c r="I135" s="76">
        <v>45</v>
      </c>
      <c r="J135" s="76">
        <v>0</v>
      </c>
      <c r="K135" s="76">
        <v>12</v>
      </c>
      <c r="L135" s="77">
        <f t="shared" si="0"/>
        <v>111</v>
      </c>
    </row>
    <row r="136" spans="2:12" ht="12.75" customHeight="1">
      <c r="B136" s="34" t="s">
        <v>360</v>
      </c>
      <c r="C136" s="34" t="s">
        <v>107</v>
      </c>
      <c r="D136" s="34" t="s">
        <v>327</v>
      </c>
      <c r="E136" s="75">
        <v>12</v>
      </c>
      <c r="F136" s="76">
        <v>24</v>
      </c>
      <c r="G136" s="76">
        <v>28</v>
      </c>
      <c r="H136" s="76">
        <v>10</v>
      </c>
      <c r="I136" s="76">
        <v>40</v>
      </c>
      <c r="J136" s="76">
        <v>0</v>
      </c>
      <c r="K136" s="76">
        <v>9</v>
      </c>
      <c r="L136" s="77">
        <f t="shared" si="0"/>
        <v>111</v>
      </c>
    </row>
    <row r="137" spans="2:12" ht="12.75" customHeight="1">
      <c r="B137" s="34" t="s">
        <v>361</v>
      </c>
      <c r="C137" s="34" t="s">
        <v>56</v>
      </c>
      <c r="D137" s="34" t="s">
        <v>57</v>
      </c>
      <c r="E137" s="75">
        <v>11</v>
      </c>
      <c r="F137" s="76">
        <v>22</v>
      </c>
      <c r="G137" s="76">
        <v>24</v>
      </c>
      <c r="H137" s="76">
        <v>8</v>
      </c>
      <c r="I137" s="76">
        <v>45</v>
      </c>
      <c r="J137" s="76">
        <v>0</v>
      </c>
      <c r="K137" s="76">
        <v>12</v>
      </c>
      <c r="L137" s="77">
        <f t="shared" si="0"/>
        <v>111</v>
      </c>
    </row>
    <row r="138" spans="2:12" ht="12.75" customHeight="1">
      <c r="B138" s="34" t="s">
        <v>362</v>
      </c>
      <c r="C138" s="34" t="s">
        <v>159</v>
      </c>
      <c r="D138" s="34" t="s">
        <v>160</v>
      </c>
      <c r="E138" s="75">
        <v>12</v>
      </c>
      <c r="F138" s="76">
        <v>26</v>
      </c>
      <c r="G138" s="76">
        <v>28</v>
      </c>
      <c r="H138" s="76">
        <v>0</v>
      </c>
      <c r="I138" s="76">
        <v>45</v>
      </c>
      <c r="J138" s="76">
        <v>0</v>
      </c>
      <c r="K138" s="76">
        <v>12</v>
      </c>
      <c r="L138" s="77">
        <f t="shared" si="0"/>
        <v>111</v>
      </c>
    </row>
    <row r="139" spans="2:12" ht="12.75" customHeight="1">
      <c r="B139" s="34" t="s">
        <v>363</v>
      </c>
      <c r="C139" s="34" t="s">
        <v>30</v>
      </c>
      <c r="D139" s="34" t="s">
        <v>31</v>
      </c>
      <c r="E139" s="75">
        <v>11</v>
      </c>
      <c r="F139" s="76">
        <v>26</v>
      </c>
      <c r="G139" s="76">
        <v>20</v>
      </c>
      <c r="H139" s="76">
        <v>8</v>
      </c>
      <c r="I139" s="76">
        <v>45</v>
      </c>
      <c r="J139" s="76">
        <v>0</v>
      </c>
      <c r="K139" s="76">
        <v>12</v>
      </c>
      <c r="L139" s="77">
        <f t="shared" si="0"/>
        <v>111</v>
      </c>
    </row>
    <row r="140" spans="2:12" ht="15" customHeight="1">
      <c r="B140" s="34" t="s">
        <v>364</v>
      </c>
      <c r="C140" s="34" t="s">
        <v>124</v>
      </c>
      <c r="D140" s="34" t="s">
        <v>125</v>
      </c>
      <c r="E140" s="75">
        <v>11</v>
      </c>
      <c r="F140" s="76">
        <v>26</v>
      </c>
      <c r="G140" s="76">
        <v>0</v>
      </c>
      <c r="H140" s="76">
        <v>22</v>
      </c>
      <c r="I140" s="76">
        <v>45</v>
      </c>
      <c r="J140" s="76">
        <v>0</v>
      </c>
      <c r="K140" s="76">
        <v>18</v>
      </c>
      <c r="L140" s="77">
        <f t="shared" si="0"/>
        <v>111</v>
      </c>
    </row>
    <row r="141" spans="2:12" ht="12.75" customHeight="1">
      <c r="B141" s="34" t="s">
        <v>365</v>
      </c>
      <c r="C141" s="34" t="s">
        <v>95</v>
      </c>
      <c r="D141" s="34" t="s">
        <v>139</v>
      </c>
      <c r="E141" s="75">
        <v>12</v>
      </c>
      <c r="F141" s="76">
        <v>18</v>
      </c>
      <c r="G141" s="76">
        <v>28</v>
      </c>
      <c r="H141" s="76">
        <v>4</v>
      </c>
      <c r="I141" s="76">
        <v>45</v>
      </c>
      <c r="J141" s="76">
        <v>0</v>
      </c>
      <c r="K141" s="76">
        <v>15</v>
      </c>
      <c r="L141" s="77">
        <f t="shared" si="0"/>
        <v>110</v>
      </c>
    </row>
    <row r="142" spans="2:12" ht="12.75" customHeight="1">
      <c r="B142" s="34" t="s">
        <v>366</v>
      </c>
      <c r="C142" s="34" t="s">
        <v>95</v>
      </c>
      <c r="D142" s="34" t="s">
        <v>139</v>
      </c>
      <c r="E142" s="75">
        <v>12</v>
      </c>
      <c r="F142" s="76">
        <v>16</v>
      </c>
      <c r="G142" s="76">
        <v>32</v>
      </c>
      <c r="H142" s="76">
        <v>0</v>
      </c>
      <c r="I142" s="76">
        <v>45</v>
      </c>
      <c r="J142" s="76">
        <v>2</v>
      </c>
      <c r="K142" s="76">
        <v>15</v>
      </c>
      <c r="L142" s="77">
        <f t="shared" si="0"/>
        <v>110</v>
      </c>
    </row>
    <row r="143" spans="2:12" ht="14.25" customHeight="1">
      <c r="B143" s="34" t="s">
        <v>367</v>
      </c>
      <c r="C143" s="34" t="s">
        <v>133</v>
      </c>
      <c r="D143" s="34" t="s">
        <v>134</v>
      </c>
      <c r="E143" s="75">
        <v>12</v>
      </c>
      <c r="F143" s="76">
        <v>26</v>
      </c>
      <c r="G143" s="76">
        <v>32</v>
      </c>
      <c r="H143" s="76">
        <v>0</v>
      </c>
      <c r="I143" s="76">
        <v>40</v>
      </c>
      <c r="J143" s="76">
        <v>0</v>
      </c>
      <c r="K143" s="76">
        <v>12</v>
      </c>
      <c r="L143" s="77">
        <f t="shared" si="0"/>
        <v>110</v>
      </c>
    </row>
    <row r="144" spans="2:12" ht="12.75" customHeight="1">
      <c r="B144" s="34" t="s">
        <v>368</v>
      </c>
      <c r="C144" s="34" t="s">
        <v>48</v>
      </c>
      <c r="D144" s="34" t="s">
        <v>49</v>
      </c>
      <c r="E144" s="75">
        <v>12</v>
      </c>
      <c r="F144" s="76">
        <v>26</v>
      </c>
      <c r="G144" s="76">
        <v>28</v>
      </c>
      <c r="H144" s="76">
        <v>30</v>
      </c>
      <c r="I144" s="76">
        <v>7</v>
      </c>
      <c r="J144" s="76">
        <v>0</v>
      </c>
      <c r="K144" s="76">
        <v>18</v>
      </c>
      <c r="L144" s="77">
        <f t="shared" si="0"/>
        <v>109</v>
      </c>
    </row>
    <row r="145" spans="2:12" ht="12.75" customHeight="1">
      <c r="B145" s="34" t="s">
        <v>369</v>
      </c>
      <c r="C145" s="34" t="s">
        <v>25</v>
      </c>
      <c r="D145" s="34" t="s">
        <v>166</v>
      </c>
      <c r="E145" s="75">
        <v>11</v>
      </c>
      <c r="F145" s="76">
        <v>20</v>
      </c>
      <c r="G145" s="76">
        <v>32</v>
      </c>
      <c r="H145" s="76">
        <v>0</v>
      </c>
      <c r="I145" s="76">
        <v>45</v>
      </c>
      <c r="J145" s="76">
        <v>0</v>
      </c>
      <c r="K145" s="76">
        <v>12</v>
      </c>
      <c r="L145" s="77">
        <f t="shared" si="0"/>
        <v>109</v>
      </c>
    </row>
    <row r="146" spans="2:12" ht="12.75" customHeight="1">
      <c r="B146" s="34" t="s">
        <v>370</v>
      </c>
      <c r="C146" s="34" t="s">
        <v>45</v>
      </c>
      <c r="D146" s="34" t="s">
        <v>145</v>
      </c>
      <c r="E146" s="75">
        <v>11</v>
      </c>
      <c r="F146" s="76">
        <v>20</v>
      </c>
      <c r="G146" s="76">
        <v>32</v>
      </c>
      <c r="H146" s="76">
        <v>0</v>
      </c>
      <c r="I146" s="76">
        <v>45</v>
      </c>
      <c r="J146" s="76">
        <v>0</v>
      </c>
      <c r="K146" s="76">
        <v>12</v>
      </c>
      <c r="L146" s="77">
        <f t="shared" si="0"/>
        <v>109</v>
      </c>
    </row>
    <row r="147" spans="2:12" ht="12.75" customHeight="1">
      <c r="B147" s="34" t="s">
        <v>371</v>
      </c>
      <c r="C147" s="34" t="s">
        <v>45</v>
      </c>
      <c r="D147" s="34" t="s">
        <v>145</v>
      </c>
      <c r="E147" s="75">
        <v>11</v>
      </c>
      <c r="F147" s="76">
        <v>22</v>
      </c>
      <c r="G147" s="76">
        <v>24</v>
      </c>
      <c r="H147" s="76">
        <v>6</v>
      </c>
      <c r="I147" s="76">
        <v>45</v>
      </c>
      <c r="J147" s="76">
        <v>0</v>
      </c>
      <c r="K147" s="76">
        <v>12</v>
      </c>
      <c r="L147" s="77">
        <f t="shared" si="0"/>
        <v>109</v>
      </c>
    </row>
    <row r="148" spans="2:12" ht="12.75" customHeight="1">
      <c r="B148" s="34" t="s">
        <v>372</v>
      </c>
      <c r="C148" s="34" t="s">
        <v>30</v>
      </c>
      <c r="D148" s="34" t="s">
        <v>272</v>
      </c>
      <c r="E148" s="75">
        <v>11</v>
      </c>
      <c r="F148" s="76">
        <v>22</v>
      </c>
      <c r="G148" s="76">
        <v>24</v>
      </c>
      <c r="H148" s="76">
        <v>8</v>
      </c>
      <c r="I148" s="76">
        <v>45</v>
      </c>
      <c r="J148" s="76">
        <v>0</v>
      </c>
      <c r="K148" s="76">
        <v>9</v>
      </c>
      <c r="L148" s="77">
        <f t="shared" si="0"/>
        <v>108</v>
      </c>
    </row>
    <row r="149" spans="2:12" ht="12.75" customHeight="1">
      <c r="B149" s="34" t="s">
        <v>373</v>
      </c>
      <c r="C149" s="34" t="s">
        <v>25</v>
      </c>
      <c r="D149" s="34" t="s">
        <v>166</v>
      </c>
      <c r="E149" s="75">
        <v>12</v>
      </c>
      <c r="F149" s="76">
        <v>26</v>
      </c>
      <c r="G149" s="76">
        <v>32</v>
      </c>
      <c r="H149" s="76">
        <v>0</v>
      </c>
      <c r="I149" s="76">
        <v>35</v>
      </c>
      <c r="J149" s="76">
        <v>0</v>
      </c>
      <c r="K149" s="76">
        <v>15</v>
      </c>
      <c r="L149" s="77">
        <f t="shared" si="0"/>
        <v>108</v>
      </c>
    </row>
    <row r="150" spans="2:12" ht="12.75" customHeight="1">
      <c r="B150" s="34" t="s">
        <v>374</v>
      </c>
      <c r="C150" s="34" t="s">
        <v>102</v>
      </c>
      <c r="D150" s="34" t="s">
        <v>128</v>
      </c>
      <c r="E150" s="75">
        <v>11</v>
      </c>
      <c r="F150" s="76">
        <v>26</v>
      </c>
      <c r="G150" s="76">
        <v>24</v>
      </c>
      <c r="H150" s="76">
        <v>0</v>
      </c>
      <c r="I150" s="76">
        <v>45</v>
      </c>
      <c r="J150" s="76">
        <v>0</v>
      </c>
      <c r="K150" s="76">
        <v>12</v>
      </c>
      <c r="L150" s="77">
        <f t="shared" si="0"/>
        <v>107</v>
      </c>
    </row>
    <row r="151" spans="2:12" ht="12.75" customHeight="1">
      <c r="B151" s="34" t="s">
        <v>375</v>
      </c>
      <c r="C151" s="34" t="s">
        <v>102</v>
      </c>
      <c r="D151" s="34" t="s">
        <v>128</v>
      </c>
      <c r="E151" s="75">
        <v>11</v>
      </c>
      <c r="F151" s="76">
        <v>20</v>
      </c>
      <c r="G151" s="76">
        <v>32</v>
      </c>
      <c r="H151" s="76">
        <v>0</v>
      </c>
      <c r="I151" s="76">
        <v>45</v>
      </c>
      <c r="J151" s="76">
        <v>0</v>
      </c>
      <c r="K151" s="76">
        <v>9</v>
      </c>
      <c r="L151" s="77">
        <f t="shared" si="0"/>
        <v>106</v>
      </c>
    </row>
    <row r="152" spans="2:12" ht="12.75" customHeight="1">
      <c r="B152" s="34" t="s">
        <v>376</v>
      </c>
      <c r="C152" s="34" t="s">
        <v>155</v>
      </c>
      <c r="D152" s="34" t="s">
        <v>243</v>
      </c>
      <c r="E152" s="75">
        <v>12</v>
      </c>
      <c r="F152" s="76">
        <v>20</v>
      </c>
      <c r="G152" s="76">
        <v>32</v>
      </c>
      <c r="H152" s="76">
        <v>0</v>
      </c>
      <c r="I152" s="76">
        <v>45</v>
      </c>
      <c r="J152" s="76">
        <v>0</v>
      </c>
      <c r="K152" s="76">
        <v>9</v>
      </c>
      <c r="L152" s="77">
        <f t="shared" si="0"/>
        <v>106</v>
      </c>
    </row>
    <row r="153" spans="2:12" ht="12.75" customHeight="1">
      <c r="B153" s="34" t="s">
        <v>377</v>
      </c>
      <c r="C153" s="34" t="s">
        <v>159</v>
      </c>
      <c r="D153" s="34" t="s">
        <v>160</v>
      </c>
      <c r="E153" s="75">
        <v>11</v>
      </c>
      <c r="F153" s="76">
        <v>0</v>
      </c>
      <c r="G153" s="76">
        <v>32</v>
      </c>
      <c r="H153" s="76">
        <v>14</v>
      </c>
      <c r="I153" s="76">
        <v>45</v>
      </c>
      <c r="J153" s="76">
        <v>0</v>
      </c>
      <c r="K153" s="76">
        <v>14</v>
      </c>
      <c r="L153" s="77">
        <f t="shared" si="0"/>
        <v>105</v>
      </c>
    </row>
    <row r="154" spans="2:12" ht="12.75" customHeight="1">
      <c r="B154" s="34" t="s">
        <v>378</v>
      </c>
      <c r="C154" s="34" t="s">
        <v>102</v>
      </c>
      <c r="D154" s="34" t="s">
        <v>128</v>
      </c>
      <c r="E154" s="75">
        <v>11</v>
      </c>
      <c r="F154" s="76">
        <v>26</v>
      </c>
      <c r="G154" s="76">
        <v>32</v>
      </c>
      <c r="H154" s="76">
        <v>8</v>
      </c>
      <c r="I154" s="76">
        <v>38</v>
      </c>
      <c r="J154" s="76">
        <v>0</v>
      </c>
      <c r="K154" s="76">
        <v>0</v>
      </c>
      <c r="L154" s="77">
        <f t="shared" si="0"/>
        <v>104</v>
      </c>
    </row>
    <row r="155" spans="2:12" ht="12.75" customHeight="1">
      <c r="B155" s="34" t="s">
        <v>379</v>
      </c>
      <c r="C155" s="34" t="s">
        <v>102</v>
      </c>
      <c r="D155" s="34" t="s">
        <v>128</v>
      </c>
      <c r="E155" s="75">
        <v>11</v>
      </c>
      <c r="F155" s="76">
        <v>20</v>
      </c>
      <c r="G155" s="76">
        <v>32</v>
      </c>
      <c r="H155" s="76">
        <v>0</v>
      </c>
      <c r="I155" s="76">
        <v>45</v>
      </c>
      <c r="J155" s="76">
        <v>0</v>
      </c>
      <c r="K155" s="76">
        <v>6</v>
      </c>
      <c r="L155" s="77">
        <f t="shared" si="0"/>
        <v>103</v>
      </c>
    </row>
    <row r="156" spans="2:12" ht="12.75" customHeight="1">
      <c r="B156" s="34" t="s">
        <v>380</v>
      </c>
      <c r="C156" s="34" t="s">
        <v>107</v>
      </c>
      <c r="D156" s="34" t="s">
        <v>327</v>
      </c>
      <c r="E156" s="75">
        <v>12</v>
      </c>
      <c r="F156" s="76">
        <v>20</v>
      </c>
      <c r="G156" s="76">
        <v>32</v>
      </c>
      <c r="H156" s="76">
        <v>0</v>
      </c>
      <c r="I156" s="76">
        <v>36</v>
      </c>
      <c r="J156" s="76">
        <v>0</v>
      </c>
      <c r="K156" s="76">
        <v>15</v>
      </c>
      <c r="L156" s="77">
        <f t="shared" si="0"/>
        <v>103</v>
      </c>
    </row>
    <row r="157" spans="2:12" ht="12.75" customHeight="1">
      <c r="B157" s="34" t="s">
        <v>381</v>
      </c>
      <c r="C157" s="34" t="s">
        <v>30</v>
      </c>
      <c r="D157" s="34" t="s">
        <v>31</v>
      </c>
      <c r="E157" s="75">
        <v>12</v>
      </c>
      <c r="F157" s="76">
        <v>26</v>
      </c>
      <c r="G157" s="76">
        <v>32</v>
      </c>
      <c r="H157" s="76">
        <v>20</v>
      </c>
      <c r="I157" s="76">
        <v>7</v>
      </c>
      <c r="J157" s="76">
        <v>0</v>
      </c>
      <c r="K157" s="76">
        <v>18</v>
      </c>
      <c r="L157" s="77">
        <f t="shared" si="0"/>
        <v>103</v>
      </c>
    </row>
    <row r="158" spans="2:12" ht="12.75" customHeight="1">
      <c r="B158" s="34" t="s">
        <v>382</v>
      </c>
      <c r="C158" s="34" t="s">
        <v>48</v>
      </c>
      <c r="D158" s="34" t="s">
        <v>49</v>
      </c>
      <c r="E158" s="75">
        <v>12</v>
      </c>
      <c r="F158" s="76">
        <v>22</v>
      </c>
      <c r="G158" s="76">
        <v>20</v>
      </c>
      <c r="H158" s="76">
        <v>32</v>
      </c>
      <c r="I158" s="76">
        <v>19</v>
      </c>
      <c r="J158" s="76">
        <v>0</v>
      </c>
      <c r="K158" s="76">
        <v>9</v>
      </c>
      <c r="L158" s="77">
        <f t="shared" si="0"/>
        <v>102</v>
      </c>
    </row>
    <row r="159" spans="2:12" ht="12.75" customHeight="1">
      <c r="B159" s="34" t="s">
        <v>383</v>
      </c>
      <c r="C159" s="34" t="s">
        <v>56</v>
      </c>
      <c r="D159" s="34" t="s">
        <v>57</v>
      </c>
      <c r="E159" s="75">
        <v>11</v>
      </c>
      <c r="F159" s="76">
        <v>16</v>
      </c>
      <c r="G159" s="76">
        <v>24</v>
      </c>
      <c r="H159" s="76">
        <v>8</v>
      </c>
      <c r="I159" s="76">
        <v>41</v>
      </c>
      <c r="J159" s="76">
        <v>0</v>
      </c>
      <c r="K159" s="76">
        <v>12</v>
      </c>
      <c r="L159" s="77">
        <f t="shared" si="0"/>
        <v>101</v>
      </c>
    </row>
    <row r="160" spans="2:12" ht="12.75" customHeight="1">
      <c r="B160" s="34" t="s">
        <v>384</v>
      </c>
      <c r="C160" s="34" t="s">
        <v>159</v>
      </c>
      <c r="D160" s="34" t="s">
        <v>160</v>
      </c>
      <c r="E160" s="75">
        <v>11</v>
      </c>
      <c r="F160" s="76">
        <v>24</v>
      </c>
      <c r="G160" s="76">
        <v>20</v>
      </c>
      <c r="H160" s="76">
        <v>4</v>
      </c>
      <c r="I160" s="76">
        <v>41</v>
      </c>
      <c r="J160" s="76">
        <v>0</v>
      </c>
      <c r="K160" s="76">
        <v>12</v>
      </c>
      <c r="L160" s="77">
        <f t="shared" si="0"/>
        <v>101</v>
      </c>
    </row>
    <row r="161" spans="2:12" ht="12.75" customHeight="1">
      <c r="B161" s="34" t="s">
        <v>385</v>
      </c>
      <c r="C161" s="34" t="s">
        <v>159</v>
      </c>
      <c r="D161" s="34" t="s">
        <v>160</v>
      </c>
      <c r="E161" s="75">
        <v>12</v>
      </c>
      <c r="F161" s="76">
        <v>26</v>
      </c>
      <c r="G161" s="76">
        <v>32</v>
      </c>
      <c r="H161" s="76">
        <v>8</v>
      </c>
      <c r="I161" s="76">
        <v>35</v>
      </c>
      <c r="J161" s="76">
        <v>0</v>
      </c>
      <c r="K161" s="76">
        <v>0</v>
      </c>
      <c r="L161" s="77">
        <f t="shared" si="0"/>
        <v>101</v>
      </c>
    </row>
    <row r="162" spans="2:12" ht="12.75" customHeight="1">
      <c r="B162" s="34" t="s">
        <v>386</v>
      </c>
      <c r="C162" s="34" t="s">
        <v>48</v>
      </c>
      <c r="D162" s="34" t="s">
        <v>49</v>
      </c>
      <c r="E162" s="75">
        <v>11</v>
      </c>
      <c r="F162" s="76">
        <v>24</v>
      </c>
      <c r="G162" s="76">
        <v>32</v>
      </c>
      <c r="H162" s="76">
        <v>8</v>
      </c>
      <c r="I162" s="76">
        <v>21</v>
      </c>
      <c r="J162" s="76">
        <v>0</v>
      </c>
      <c r="K162" s="76">
        <v>15</v>
      </c>
      <c r="L162" s="77">
        <f t="shared" si="0"/>
        <v>100</v>
      </c>
    </row>
    <row r="163" ht="14.25" customHeight="1"/>
    <row r="164" ht="14.25" customHeight="1"/>
    <row r="165" ht="14.25" customHeight="1"/>
    <row r="166" ht="14.25" customHeight="1"/>
  </sheetData>
  <sheetProtection selectLockedCells="1" selectUnlockedCells="1"/>
  <mergeCells count="3">
    <mergeCell ref="D2:Q2"/>
    <mergeCell ref="E4:L4"/>
    <mergeCell ref="M4:S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16566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2015-03-03T12:48:51Z</dcterms:modified>
  <cp:category/>
  <cp:version/>
  <cp:contentType/>
  <cp:contentStatus/>
  <cp:revision>18</cp:revision>
</cp:coreProperties>
</file>