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65" activeTab="1"/>
  </bookViews>
  <sheets>
    <sheet name="5-8" sheetId="1" r:id="rId1"/>
    <sheet name="9-10" sheetId="2" r:id="rId2"/>
    <sheet name="11-12" sheetId="3" r:id="rId3"/>
  </sheets>
  <definedNames>
    <definedName name="Excel_BuiltIn__FilterDatabase" localSheetId="2">'5-8'!$A$2:$N$153</definedName>
  </definedNames>
  <calcPr fullCalcOnLoad="1"/>
</workbook>
</file>

<file path=xl/sharedStrings.xml><?xml version="1.0" encoding="utf-8"?>
<sst xmlns="http://schemas.openxmlformats.org/spreadsheetml/2006/main" count="703" uniqueCount="189">
  <si>
    <t>Nemes Tihamér Informatikai Tanulmányi Verseny 2012-13
1. korcsoport</t>
  </si>
  <si>
    <t>Ssz.</t>
  </si>
  <si>
    <t>Név</t>
  </si>
  <si>
    <t>Helység</t>
  </si>
  <si>
    <t>Iskola</t>
  </si>
  <si>
    <t>Oszt.</t>
  </si>
  <si>
    <t>1F</t>
  </si>
  <si>
    <t>2F</t>
  </si>
  <si>
    <t>3F</t>
  </si>
  <si>
    <t>4F</t>
  </si>
  <si>
    <t>5F</t>
  </si>
  <si>
    <t>6F</t>
  </si>
  <si>
    <t>Össz.</t>
  </si>
  <si>
    <t>Tovább-jut-e</t>
  </si>
  <si>
    <t>Megj.</t>
  </si>
  <si>
    <t>programnyelv
erdélyi
döntőn</t>
  </si>
  <si>
    <t>Jön-e MHV?</t>
  </si>
  <si>
    <t>Össz</t>
  </si>
  <si>
    <t>Erdély</t>
  </si>
  <si>
    <t>Budapestre megy</t>
  </si>
  <si>
    <t>Csereoka Nándor</t>
  </si>
  <si>
    <t>Szatmárnémeti</t>
  </si>
  <si>
    <t>Mircea Eliade</t>
  </si>
  <si>
    <t>IGEN</t>
  </si>
  <si>
    <t>C++</t>
  </si>
  <si>
    <t>Igen</t>
  </si>
  <si>
    <t>Orosz Kelemen</t>
  </si>
  <si>
    <t>Temesvár</t>
  </si>
  <si>
    <t>Bartók Béla Elméleti Líceum</t>
  </si>
  <si>
    <t>NEM</t>
  </si>
  <si>
    <t>boritekot 23-an adtak fel</t>
  </si>
  <si>
    <t>Pascal</t>
  </si>
  <si>
    <t>Szász Tamás</t>
  </si>
  <si>
    <t>Nemes Tihamér Informatikai Tanulmányi Verseny 2012-13
2. korcsoport</t>
  </si>
  <si>
    <t>Kovács Tamás</t>
  </si>
  <si>
    <t>Kölcsey Ferenc Főgimnázium</t>
  </si>
  <si>
    <t>igen</t>
  </si>
  <si>
    <t>Fodor Zoltán</t>
  </si>
  <si>
    <t>Kolozsvár</t>
  </si>
  <si>
    <t>Báthory István Elméleti Líceum</t>
  </si>
  <si>
    <t>Microsoft Visual C++</t>
  </si>
  <si>
    <t>Dobai Bernadett</t>
  </si>
  <si>
    <t>C MinGW, CodeBlocks</t>
  </si>
  <si>
    <t>Kucsván Zsolt</t>
  </si>
  <si>
    <t>Marosvásárhely</t>
  </si>
  <si>
    <t>Bolyai Farkas Elméleti Líceum</t>
  </si>
  <si>
    <t>C</t>
  </si>
  <si>
    <t>Lőrinczi Norbert</t>
  </si>
  <si>
    <t>Kovács Patrik</t>
  </si>
  <si>
    <t>Sebestyén Hunor</t>
  </si>
  <si>
    <t>Székelyudvarhely</t>
  </si>
  <si>
    <t>Tamási Áron Gimnázium</t>
  </si>
  <si>
    <t>Réman Krisztina</t>
  </si>
  <si>
    <t>Ács Dávid</t>
  </si>
  <si>
    <t>pascal?</t>
  </si>
  <si>
    <t>Pál Tamás</t>
  </si>
  <si>
    <t>Birta Zsolt</t>
  </si>
  <si>
    <t>Csíkszereda</t>
  </si>
  <si>
    <t>Márton Áron Gimnázium</t>
  </si>
  <si>
    <t>C Code Blocks</t>
  </si>
  <si>
    <t>Mester Attila</t>
  </si>
  <si>
    <t>Sepsiszentgyörgy</t>
  </si>
  <si>
    <t>Székely Mikó Kollégium</t>
  </si>
  <si>
    <t>Heidenhoffer Erhard</t>
  </si>
  <si>
    <t>pascal, C, C++</t>
  </si>
  <si>
    <t>Fekete Róbert</t>
  </si>
  <si>
    <t>Székelykeresztúr</t>
  </si>
  <si>
    <t>Orbán Balázs Gimnázium</t>
  </si>
  <si>
    <t>Sütő Ágoston</t>
  </si>
  <si>
    <t>Gyarmathy Timea</t>
  </si>
  <si>
    <t>Nagybánya</t>
  </si>
  <si>
    <t>Németh László Elméleti Líceum</t>
  </si>
  <si>
    <t>Kapusi Zalán</t>
  </si>
  <si>
    <t>Szász Botond</t>
  </si>
  <si>
    <t>Magdó Sándor</t>
  </si>
  <si>
    <t>Minor-Somlay Szilárd</t>
  </si>
  <si>
    <t>Gagyi Mátyás</t>
  </si>
  <si>
    <t>Laczkó Hunor</t>
  </si>
  <si>
    <t>Burus Endre</t>
  </si>
  <si>
    <t>Borsos Bálint</t>
  </si>
  <si>
    <t>Biró Tímea</t>
  </si>
  <si>
    <t>Udvarhelyi Tímea</t>
  </si>
  <si>
    <t>MinGW</t>
  </si>
  <si>
    <t>Csutak Balázs</t>
  </si>
  <si>
    <t>Csala Hunor</t>
  </si>
  <si>
    <t>Osztián Pálma</t>
  </si>
  <si>
    <t>Tasnádi-Tulogdi Tamás</t>
  </si>
  <si>
    <t>Zilah</t>
  </si>
  <si>
    <t>Silvania Főgimnázium</t>
  </si>
  <si>
    <t>Kiss Ádám</t>
  </si>
  <si>
    <t>Nagyszalonta</t>
  </si>
  <si>
    <t>ARANY JÁNOS FŐGIMNÁZIUM</t>
  </si>
  <si>
    <t>Sólyom Gellért</t>
  </si>
  <si>
    <t>Simon Norbert</t>
  </si>
  <si>
    <t>Hompoth Lóránd</t>
  </si>
  <si>
    <t>Máté Rudolf</t>
  </si>
  <si>
    <t>Antal Árpád</t>
  </si>
  <si>
    <t>Gósuly Róbert</t>
  </si>
  <si>
    <t>Brassó</t>
  </si>
  <si>
    <t>Áprily Lajos Főgimnázium</t>
  </si>
  <si>
    <t>Széll Tamás-Pál</t>
  </si>
  <si>
    <t>Horváth Lóránd</t>
  </si>
  <si>
    <t>Puskás Bajkó Tímea</t>
  </si>
  <si>
    <t>Nagy Imola</t>
  </si>
  <si>
    <t>Nagy Örs</t>
  </si>
  <si>
    <t>Kolozsvári Csongor</t>
  </si>
  <si>
    <t>Nagyvárad</t>
  </si>
  <si>
    <t>Ady Endre Líceum</t>
  </si>
  <si>
    <t>C Code Blocks 10,5</t>
  </si>
  <si>
    <t>Veres Kincső</t>
  </si>
  <si>
    <t>Fina Ákos</t>
  </si>
  <si>
    <t>C MinGW Developer Studio</t>
  </si>
  <si>
    <t>Dénes Tamás</t>
  </si>
  <si>
    <t>Lugosi Botond Ármin</t>
  </si>
  <si>
    <t>MIHAI EMINESCU FŐGIMNÁZIUM</t>
  </si>
  <si>
    <t>Tókos Dezső</t>
  </si>
  <si>
    <t>Csestanovits Judith</t>
  </si>
  <si>
    <t>Juhos Attila</t>
  </si>
  <si>
    <t>Bács Béla</t>
  </si>
  <si>
    <t>Bakó Bence</t>
  </si>
  <si>
    <t>Apáczai Csere János Elméleti Líceum</t>
  </si>
  <si>
    <t>Nemes Tihamér Informatikai Tanulmányi Verseny 2012-13
3. korcsoport</t>
  </si>
  <si>
    <t>Programnyelv erdélyi döntőn</t>
  </si>
  <si>
    <t>Borsos Tamás</t>
  </si>
  <si>
    <t>Kiss Anna</t>
  </si>
  <si>
    <t>Megyesi Attila</t>
  </si>
  <si>
    <t>pascal, C++, Delphi, C</t>
  </si>
  <si>
    <t>Doloczki Dalma</t>
  </si>
  <si>
    <t>pascal, C++</t>
  </si>
  <si>
    <t>Maier Kurpé Erik</t>
  </si>
  <si>
    <t>C++ MinGW</t>
  </si>
  <si>
    <t>Antal Balázs</t>
  </si>
  <si>
    <t>C++ Code Blocks</t>
  </si>
  <si>
    <t>Hegedűs Gergely</t>
  </si>
  <si>
    <t>Nemes Szilárd</t>
  </si>
  <si>
    <t>Képes Tamás</t>
  </si>
  <si>
    <t>Magyarosi Botond</t>
  </si>
  <si>
    <t>Kolumbán Antal György</t>
  </si>
  <si>
    <t>Gázsa Gergő</t>
  </si>
  <si>
    <t>Kajnák-Mișcă Róbert Olivér</t>
  </si>
  <si>
    <t>Feldman Dániel</t>
  </si>
  <si>
    <t>Máté Péter</t>
  </si>
  <si>
    <t>Mag István</t>
  </si>
  <si>
    <t>Páll Katinka-Pálma</t>
  </si>
  <si>
    <t>Kajántó Sándor</t>
  </si>
  <si>
    <t>Kurkó Mihály-Zsolt</t>
  </si>
  <si>
    <t>Péter Botond</t>
  </si>
  <si>
    <t>Bálint Botond</t>
  </si>
  <si>
    <t>Nagy Tímea</t>
  </si>
  <si>
    <t>Szabó Sinka Sámuel</t>
  </si>
  <si>
    <t>Református Kollégium</t>
  </si>
  <si>
    <t>Nemes Gábor</t>
  </si>
  <si>
    <t>Gulya István</t>
  </si>
  <si>
    <t>Csegzi Gergely</t>
  </si>
  <si>
    <t>Lorenzovics Zsombor</t>
  </si>
  <si>
    <t>Megyesfalvi Botond</t>
  </si>
  <si>
    <t>Dancu Júlia</t>
  </si>
  <si>
    <t>Oláh László Róbert</t>
  </si>
  <si>
    <t>Kántor Zsolt</t>
  </si>
  <si>
    <t>Pleth Karola</t>
  </si>
  <si>
    <t>Biró Norbert</t>
  </si>
  <si>
    <t>Kató Benjamin</t>
  </si>
  <si>
    <t>Magdás Walter</t>
  </si>
  <si>
    <t>Pálffy Sándor</t>
  </si>
  <si>
    <t>Püsök Nóra</t>
  </si>
  <si>
    <t>Török Gazsi István</t>
  </si>
  <si>
    <t>Free Pascal</t>
  </si>
  <si>
    <t>Kolozsvári Dávid Roland</t>
  </si>
  <si>
    <t>Nemes András</t>
  </si>
  <si>
    <t>Czakó Zoltán</t>
  </si>
  <si>
    <t>Gál Béni</t>
  </si>
  <si>
    <t>Lengyel Erzsébet</t>
  </si>
  <si>
    <t>Kádár Tamás Csaba</t>
  </si>
  <si>
    <t>Kerekes Anna</t>
  </si>
  <si>
    <t>Bán Zsolt</t>
  </si>
  <si>
    <t>Jakabfi Norbert</t>
  </si>
  <si>
    <t>Sandy Bálint-Mátyás</t>
  </si>
  <si>
    <t>Szabó Károly</t>
  </si>
  <si>
    <t>Boros Csaba</t>
  </si>
  <si>
    <t>Segesvár</t>
  </si>
  <si>
    <t>Mircea Eliade Főgimnázium</t>
  </si>
  <si>
    <t>Pușcaș Emanuel</t>
  </si>
  <si>
    <t>Zelenka Mátyás</t>
  </si>
  <si>
    <t>Kovács Zsolt</t>
  </si>
  <si>
    <t>Toma Diana</t>
  </si>
  <si>
    <t>Müller Dalma</t>
  </si>
  <si>
    <t>Fodor Hilda</t>
  </si>
  <si>
    <t>Sallai Eliza</t>
  </si>
  <si>
    <t>Cserei Márton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</si>
</sst>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.00"/>
  </numFmts>
  <fonts count="5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vertical="top" wrapText="1"/>
    </xf>
    <xf numFmtId="164" fontId="1" fillId="0" borderId="0" xfId="0" applyFont="1" applyFill="1" applyBorder="1" applyAlignment="1">
      <alignment horizontal="left" vertical="top"/>
    </xf>
    <xf numFmtId="164" fontId="1" fillId="3" borderId="2" xfId="0" applyFont="1" applyFill="1" applyBorder="1" applyAlignment="1">
      <alignment horizontal="left" vertical="top"/>
    </xf>
    <xf numFmtId="164" fontId="2" fillId="3" borderId="2" xfId="0" applyFont="1" applyFill="1" applyBorder="1" applyAlignment="1">
      <alignment horizontal="left" vertical="top"/>
    </xf>
    <xf numFmtId="165" fontId="1" fillId="3" borderId="2" xfId="0" applyNumberFormat="1" applyFont="1" applyFill="1" applyBorder="1" applyAlignment="1">
      <alignment horizontal="left" vertical="top"/>
    </xf>
    <xf numFmtId="164" fontId="3" fillId="3" borderId="2" xfId="0" applyFont="1" applyFill="1" applyBorder="1" applyAlignment="1">
      <alignment horizontal="left" vertical="top"/>
    </xf>
    <xf numFmtId="164" fontId="1" fillId="3" borderId="2" xfId="0" applyFont="1" applyFill="1" applyBorder="1" applyAlignment="1">
      <alignment horizontal="left" vertical="top" wrapText="1"/>
    </xf>
    <xf numFmtId="164" fontId="0" fillId="4" borderId="2" xfId="0" applyFill="1" applyBorder="1" applyAlignment="1">
      <alignment horizontal="left"/>
    </xf>
    <xf numFmtId="164" fontId="1" fillId="4" borderId="2" xfId="0" applyFont="1" applyFill="1" applyBorder="1" applyAlignment="1">
      <alignment/>
    </xf>
    <xf numFmtId="164" fontId="0" fillId="4" borderId="2" xfId="0" applyFont="1" applyFill="1" applyBorder="1" applyAlignment="1">
      <alignment/>
    </xf>
    <xf numFmtId="164" fontId="2" fillId="4" borderId="2" xfId="0" applyFont="1" applyFill="1" applyBorder="1" applyAlignment="1">
      <alignment/>
    </xf>
    <xf numFmtId="165" fontId="1" fillId="4" borderId="2" xfId="0" applyNumberFormat="1" applyFont="1" applyFill="1" applyBorder="1" applyAlignment="1">
      <alignment/>
    </xf>
    <xf numFmtId="164" fontId="0" fillId="5" borderId="2" xfId="0" applyFont="1" applyFill="1" applyBorder="1" applyAlignment="1">
      <alignment/>
    </xf>
    <xf numFmtId="164" fontId="0" fillId="0" borderId="2" xfId="0" applyBorder="1" applyAlignment="1">
      <alignment/>
    </xf>
    <xf numFmtId="164" fontId="1" fillId="0" borderId="2" xfId="0" applyFont="1" applyBorder="1" applyAlignment="1">
      <alignment/>
    </xf>
    <xf numFmtId="164" fontId="4" fillId="3" borderId="2" xfId="0" applyFont="1" applyFill="1" applyBorder="1" applyAlignment="1">
      <alignment/>
    </xf>
    <xf numFmtId="164" fontId="0" fillId="6" borderId="2" xfId="0" applyFont="1" applyFill="1" applyBorder="1" applyAlignment="1">
      <alignment/>
    </xf>
    <xf numFmtId="164" fontId="0" fillId="0" borderId="2" xfId="0" applyBorder="1" applyAlignment="1">
      <alignment horizontal="left"/>
    </xf>
    <xf numFmtId="164" fontId="0" fillId="0" borderId="2" xfId="0" applyFont="1" applyBorder="1" applyAlignment="1">
      <alignment/>
    </xf>
    <xf numFmtId="165" fontId="1" fillId="0" borderId="2" xfId="0" applyNumberFormat="1" applyFont="1" applyBorder="1" applyAlignment="1">
      <alignment/>
    </xf>
    <xf numFmtId="164" fontId="2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1" fillId="2" borderId="2" xfId="0" applyFont="1" applyFill="1" applyBorder="1" applyAlignment="1">
      <alignment horizontal="center" vertical="top" wrapText="1"/>
    </xf>
    <xf numFmtId="165" fontId="3" fillId="3" borderId="2" xfId="0" applyNumberFormat="1" applyFont="1" applyFill="1" applyBorder="1" applyAlignment="1">
      <alignment horizontal="left" vertical="top"/>
    </xf>
    <xf numFmtId="164" fontId="0" fillId="7" borderId="2" xfId="0" applyFill="1" applyBorder="1" applyAlignment="1">
      <alignment horizontal="left"/>
    </xf>
    <xf numFmtId="164" fontId="1" fillId="7" borderId="2" xfId="0" applyFont="1" applyFill="1" applyBorder="1" applyAlignment="1">
      <alignment/>
    </xf>
    <xf numFmtId="164" fontId="0" fillId="7" borderId="2" xfId="0" applyFont="1" applyFill="1" applyBorder="1" applyAlignment="1">
      <alignment/>
    </xf>
    <xf numFmtId="164" fontId="2" fillId="7" borderId="2" xfId="0" applyFont="1" applyFill="1" applyBorder="1" applyAlignment="1">
      <alignment/>
    </xf>
    <xf numFmtId="165" fontId="1" fillId="7" borderId="2" xfId="0" applyNumberFormat="1" applyFont="1" applyFill="1" applyBorder="1" applyAlignment="1">
      <alignment/>
    </xf>
    <xf numFmtId="164" fontId="0" fillId="7" borderId="2" xfId="0" applyFill="1" applyBorder="1" applyAlignment="1">
      <alignment/>
    </xf>
    <xf numFmtId="166" fontId="4" fillId="7" borderId="2" xfId="0" applyNumberFormat="1" applyFont="1" applyFill="1" applyBorder="1" applyAlignment="1">
      <alignment/>
    </xf>
    <xf numFmtId="166" fontId="4" fillId="3" borderId="2" xfId="0" applyNumberFormat="1" applyFont="1" applyFill="1" applyBorder="1" applyAlignment="1">
      <alignment/>
    </xf>
    <xf numFmtId="164" fontId="1" fillId="5" borderId="2" xfId="0" applyFont="1" applyFill="1" applyBorder="1" applyAlignment="1">
      <alignment/>
    </xf>
    <xf numFmtId="164" fontId="0" fillId="2" borderId="2" xfId="0" applyFont="1" applyFill="1" applyBorder="1" applyAlignment="1">
      <alignment/>
    </xf>
    <xf numFmtId="164" fontId="0" fillId="0" borderId="3" xfId="0" applyFill="1" applyBorder="1" applyAlignment="1">
      <alignment horizontal="left"/>
    </xf>
    <xf numFmtId="164" fontId="0" fillId="0" borderId="3" xfId="0" applyFont="1" applyBorder="1" applyAlignment="1">
      <alignment/>
    </xf>
    <xf numFmtId="164" fontId="2" fillId="0" borderId="3" xfId="0" applyFont="1" applyBorder="1" applyAlignment="1">
      <alignment/>
    </xf>
    <xf numFmtId="165" fontId="1" fillId="0" borderId="3" xfId="0" applyNumberFormat="1" applyFont="1" applyBorder="1" applyAlignment="1">
      <alignment/>
    </xf>
    <xf numFmtId="164" fontId="0" fillId="0" borderId="3" xfId="0" applyFont="1" applyFill="1" applyBorder="1" applyAlignment="1">
      <alignment/>
    </xf>
    <xf numFmtId="164" fontId="0" fillId="0" borderId="4" xfId="0" applyFill="1" applyBorder="1" applyAlignment="1">
      <alignment horizontal="left"/>
    </xf>
    <xf numFmtId="164" fontId="0" fillId="0" borderId="4" xfId="0" applyFont="1" applyBorder="1" applyAlignment="1">
      <alignment/>
    </xf>
    <xf numFmtId="164" fontId="2" fillId="0" borderId="4" xfId="0" applyFont="1" applyBorder="1" applyAlignment="1">
      <alignment/>
    </xf>
    <xf numFmtId="165" fontId="1" fillId="0" borderId="4" xfId="0" applyNumberFormat="1" applyFont="1" applyBorder="1" applyAlignment="1">
      <alignment/>
    </xf>
    <xf numFmtId="164" fontId="0" fillId="0" borderId="4" xfId="0" applyFont="1" applyFill="1" applyBorder="1" applyAlignment="1">
      <alignment/>
    </xf>
    <xf numFmtId="164" fontId="1" fillId="2" borderId="5" xfId="0" applyFont="1" applyFill="1" applyBorder="1" applyAlignment="1">
      <alignment horizontal="center" vertical="top" wrapText="1"/>
    </xf>
    <xf numFmtId="164" fontId="1" fillId="2" borderId="2" xfId="0" applyFont="1" applyFill="1" applyBorder="1" applyAlignment="1">
      <alignment/>
    </xf>
    <xf numFmtId="164" fontId="0" fillId="8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95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V5"/>
  <sheetViews>
    <sheetView defaultGridColor="0" view="pageBreakPreview" zoomScale="90" zoomScaleNormal="90" zoomScaleSheetLayoutView="90" colorId="21" workbookViewId="0" topLeftCell="A1">
      <selection activeCell="V3" sqref="V3"/>
    </sheetView>
  </sheetViews>
  <sheetFormatPr defaultColWidth="9.140625" defaultRowHeight="12.75"/>
  <cols>
    <col min="1" max="1" width="4.7109375" style="0" customWidth="1"/>
    <col min="2" max="2" width="17.28125" style="0" customWidth="1"/>
    <col min="3" max="3" width="14.28125" style="0" customWidth="1"/>
    <col min="4" max="4" width="25.140625" style="0" customWidth="1"/>
    <col min="5" max="5" width="6.00390625" style="0" customWidth="1"/>
    <col min="6" max="16" width="0" style="0" hidden="1" customWidth="1"/>
    <col min="17" max="19" width="3.28125" style="0" customWidth="1"/>
    <col min="20" max="20" width="5.7109375" style="0" customWidth="1"/>
    <col min="21" max="21" width="6.7109375" style="0" customWidth="1"/>
    <col min="22" max="22" width="19.7109375" style="0" customWidth="1"/>
  </cols>
  <sheetData>
    <row r="1" spans="1:22" s="2" customFormat="1" ht="32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2" customFormat="1" ht="52.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6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>
        <v>1</v>
      </c>
      <c r="R2" s="7">
        <v>2</v>
      </c>
      <c r="S2" s="7">
        <v>3</v>
      </c>
      <c r="T2" s="7" t="s">
        <v>17</v>
      </c>
      <c r="U2" s="7" t="s">
        <v>18</v>
      </c>
      <c r="V2" s="7" t="s">
        <v>19</v>
      </c>
    </row>
    <row r="3" spans="1:22" ht="12.75">
      <c r="A3" s="8">
        <v>1</v>
      </c>
      <c r="B3" s="9" t="s">
        <v>20</v>
      </c>
      <c r="C3" s="10" t="s">
        <v>21</v>
      </c>
      <c r="D3" s="10" t="s">
        <v>22</v>
      </c>
      <c r="E3" s="11">
        <v>8</v>
      </c>
      <c r="F3" s="10">
        <v>44</v>
      </c>
      <c r="G3" s="10">
        <v>44</v>
      </c>
      <c r="H3" s="10">
        <v>52</v>
      </c>
      <c r="I3" s="10">
        <v>60</v>
      </c>
      <c r="J3" s="10">
        <v>0</v>
      </c>
      <c r="K3" s="10">
        <v>0</v>
      </c>
      <c r="L3" s="12">
        <f>SUM(F3:K3)</f>
        <v>200</v>
      </c>
      <c r="M3" s="9" t="s">
        <v>23</v>
      </c>
      <c r="N3" s="10"/>
      <c r="O3" s="10" t="s">
        <v>24</v>
      </c>
      <c r="P3" s="13" t="s">
        <v>25</v>
      </c>
      <c r="Q3" s="14">
        <v>44</v>
      </c>
      <c r="R3" s="14">
        <v>39</v>
      </c>
      <c r="S3" s="14">
        <v>30</v>
      </c>
      <c r="T3" s="15">
        <f>Q3+R3+S3</f>
        <v>113</v>
      </c>
      <c r="U3" s="16">
        <f>T3+L3/4</f>
        <v>163</v>
      </c>
      <c r="V3" s="17" t="s">
        <v>23</v>
      </c>
    </row>
    <row r="4" spans="1:22" ht="12.75">
      <c r="A4" s="18">
        <v>2</v>
      </c>
      <c r="B4" s="19" t="s">
        <v>26</v>
      </c>
      <c r="C4" s="19" t="s">
        <v>27</v>
      </c>
      <c r="D4" s="19" t="s">
        <v>28</v>
      </c>
      <c r="E4" s="19">
        <v>7</v>
      </c>
      <c r="F4" s="19">
        <v>28</v>
      </c>
      <c r="G4" s="19">
        <v>18</v>
      </c>
      <c r="H4" s="19">
        <v>0</v>
      </c>
      <c r="I4" s="19">
        <v>40</v>
      </c>
      <c r="J4" s="19">
        <v>0</v>
      </c>
      <c r="K4" s="19">
        <v>0</v>
      </c>
      <c r="L4" s="20">
        <f>SUM(F4:K4)</f>
        <v>86</v>
      </c>
      <c r="M4" s="19" t="s">
        <v>29</v>
      </c>
      <c r="N4" s="19" t="s">
        <v>30</v>
      </c>
      <c r="O4" s="19" t="s">
        <v>31</v>
      </c>
      <c r="P4" s="19"/>
      <c r="Q4" s="14"/>
      <c r="R4" s="14"/>
      <c r="S4" s="14"/>
      <c r="T4" s="14"/>
      <c r="U4" s="14"/>
      <c r="V4" s="14"/>
    </row>
    <row r="5" spans="1:22" ht="12.75">
      <c r="A5" s="18">
        <v>3</v>
      </c>
      <c r="B5" s="19" t="s">
        <v>32</v>
      </c>
      <c r="C5" s="19" t="s">
        <v>27</v>
      </c>
      <c r="D5" s="19" t="s">
        <v>28</v>
      </c>
      <c r="E5" s="19">
        <v>7</v>
      </c>
      <c r="F5" s="19">
        <v>19</v>
      </c>
      <c r="G5" s="19">
        <v>23</v>
      </c>
      <c r="H5" s="19">
        <v>34</v>
      </c>
      <c r="I5" s="19">
        <v>0</v>
      </c>
      <c r="J5" s="19">
        <v>0</v>
      </c>
      <c r="K5" s="19"/>
      <c r="L5" s="20">
        <f>SUM(F5:K5)</f>
        <v>76</v>
      </c>
      <c r="M5" s="19" t="s">
        <v>29</v>
      </c>
      <c r="N5" s="19" t="s">
        <v>30</v>
      </c>
      <c r="O5" s="19" t="s">
        <v>31</v>
      </c>
      <c r="P5" s="19"/>
      <c r="Q5" s="14"/>
      <c r="R5" s="14"/>
      <c r="S5" s="14"/>
      <c r="T5" s="14"/>
      <c r="U5" s="14"/>
      <c r="V5" s="14"/>
    </row>
  </sheetData>
  <sheetProtection selectLockedCells="1" selectUnlockedCells="1"/>
  <mergeCells count="1">
    <mergeCell ref="A1:V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scale="68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W54"/>
  <sheetViews>
    <sheetView tabSelected="1" defaultGridColor="0" view="pageBreakPreview" zoomScale="90" zoomScaleNormal="90" zoomScaleSheetLayoutView="90" colorId="21" workbookViewId="0" topLeftCell="A1">
      <selection activeCell="A3" sqref="A3"/>
    </sheetView>
  </sheetViews>
  <sheetFormatPr defaultColWidth="9.140625" defaultRowHeight="12.75"/>
  <cols>
    <col min="1" max="1" width="4.7109375" style="0" customWidth="1"/>
    <col min="2" max="2" width="20.57421875" style="0" customWidth="1"/>
    <col min="3" max="3" width="16.57421875" style="0" customWidth="1"/>
    <col min="4" max="4" width="28.140625" style="0" customWidth="1"/>
    <col min="5" max="5" width="0" style="21" hidden="1" customWidth="1"/>
    <col min="6" max="11" width="0" style="0" hidden="1" customWidth="1"/>
    <col min="12" max="12" width="0" style="22" hidden="1" customWidth="1"/>
    <col min="13" max="16" width="0" style="0" hidden="1" customWidth="1"/>
    <col min="17" max="18" width="3.28125" style="0" customWidth="1"/>
    <col min="19" max="20" width="2.140625" style="0" customWidth="1"/>
    <col min="21" max="21" width="5.7109375" style="0" customWidth="1"/>
    <col min="23" max="23" width="18.00390625" style="0" customWidth="1"/>
  </cols>
  <sheetData>
    <row r="1" spans="1:23" s="2" customFormat="1" ht="32.25" customHeight="1">
      <c r="A1" s="23" t="s">
        <v>33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3" s="2" customFormat="1" ht="38.2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24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3">
        <v>1</v>
      </c>
      <c r="R2" s="3">
        <v>2</v>
      </c>
      <c r="S2" s="3">
        <v>3</v>
      </c>
      <c r="T2" s="3">
        <v>4</v>
      </c>
      <c r="U2" s="3" t="s">
        <v>17</v>
      </c>
      <c r="V2" s="3" t="s">
        <v>18</v>
      </c>
      <c r="W2" s="3" t="s">
        <v>19</v>
      </c>
    </row>
    <row r="3" spans="1:23" ht="14.25">
      <c r="A3" s="25">
        <v>1</v>
      </c>
      <c r="B3" s="26" t="s">
        <v>34</v>
      </c>
      <c r="C3" s="27" t="s">
        <v>21</v>
      </c>
      <c r="D3" s="27" t="s">
        <v>35</v>
      </c>
      <c r="E3" s="28">
        <v>9</v>
      </c>
      <c r="F3" s="27">
        <v>44</v>
      </c>
      <c r="G3" s="27">
        <v>54</v>
      </c>
      <c r="H3" s="27">
        <v>0</v>
      </c>
      <c r="I3" s="27">
        <v>18</v>
      </c>
      <c r="J3" s="27">
        <v>0</v>
      </c>
      <c r="K3" s="27">
        <v>0</v>
      </c>
      <c r="L3" s="29">
        <f>SUM(F3:K3)</f>
        <v>116</v>
      </c>
      <c r="M3" s="26" t="s">
        <v>23</v>
      </c>
      <c r="N3" s="27"/>
      <c r="O3" s="27" t="s">
        <v>24</v>
      </c>
      <c r="P3" s="27" t="s">
        <v>36</v>
      </c>
      <c r="Q3" s="30">
        <v>28</v>
      </c>
      <c r="R3" s="30">
        <v>25</v>
      </c>
      <c r="S3" s="30">
        <v>0</v>
      </c>
      <c r="T3" s="30">
        <v>3</v>
      </c>
      <c r="U3" s="26">
        <f>Q3+R3+S3+T3</f>
        <v>56</v>
      </c>
      <c r="V3" s="31">
        <f>U3+L3/4</f>
        <v>85</v>
      </c>
      <c r="W3" s="27" t="s">
        <v>23</v>
      </c>
    </row>
    <row r="4" spans="1:23" ht="14.25">
      <c r="A4" s="25">
        <v>2</v>
      </c>
      <c r="B4" s="26" t="s">
        <v>37</v>
      </c>
      <c r="C4" s="27" t="s">
        <v>38</v>
      </c>
      <c r="D4" s="27" t="s">
        <v>39</v>
      </c>
      <c r="E4" s="28">
        <v>10</v>
      </c>
      <c r="F4" s="27">
        <v>35</v>
      </c>
      <c r="G4" s="27">
        <v>39</v>
      </c>
      <c r="H4" s="27">
        <v>37</v>
      </c>
      <c r="I4" s="27">
        <v>18</v>
      </c>
      <c r="J4" s="27">
        <v>0</v>
      </c>
      <c r="K4" s="27">
        <v>0</v>
      </c>
      <c r="L4" s="29">
        <f>SUM(F4:K4)</f>
        <v>129</v>
      </c>
      <c r="M4" s="26" t="s">
        <v>23</v>
      </c>
      <c r="N4" s="27"/>
      <c r="O4" s="27" t="s">
        <v>40</v>
      </c>
      <c r="P4" s="27" t="s">
        <v>36</v>
      </c>
      <c r="Q4" s="30">
        <v>18</v>
      </c>
      <c r="R4" s="30">
        <v>21</v>
      </c>
      <c r="S4" s="30">
        <v>6</v>
      </c>
      <c r="T4" s="30">
        <v>3</v>
      </c>
      <c r="U4" s="26">
        <f>Q4+R4+S4+T4</f>
        <v>48</v>
      </c>
      <c r="V4" s="31">
        <f>U4+L4/4</f>
        <v>80.25</v>
      </c>
      <c r="W4" s="27" t="s">
        <v>23</v>
      </c>
    </row>
    <row r="5" spans="1:23" ht="14.25">
      <c r="A5" s="25">
        <v>3</v>
      </c>
      <c r="B5" s="26" t="s">
        <v>41</v>
      </c>
      <c r="C5" s="27" t="s">
        <v>21</v>
      </c>
      <c r="D5" s="27" t="s">
        <v>35</v>
      </c>
      <c r="E5" s="28">
        <v>10</v>
      </c>
      <c r="F5" s="27">
        <v>44</v>
      </c>
      <c r="G5" s="27">
        <v>49</v>
      </c>
      <c r="H5" s="27">
        <v>29</v>
      </c>
      <c r="I5" s="27">
        <v>18</v>
      </c>
      <c r="J5" s="27">
        <v>0</v>
      </c>
      <c r="K5" s="27">
        <v>0</v>
      </c>
      <c r="L5" s="29">
        <f>SUM(F5:K5)</f>
        <v>140</v>
      </c>
      <c r="M5" s="26" t="s">
        <v>23</v>
      </c>
      <c r="N5" s="27"/>
      <c r="O5" s="27" t="s">
        <v>42</v>
      </c>
      <c r="P5" s="27" t="s">
        <v>36</v>
      </c>
      <c r="Q5" s="30">
        <v>13</v>
      </c>
      <c r="R5" s="30">
        <v>13</v>
      </c>
      <c r="S5" s="30">
        <v>0</v>
      </c>
      <c r="T5" s="30">
        <v>0</v>
      </c>
      <c r="U5" s="26">
        <f>Q5+R5+S5+T5</f>
        <v>26</v>
      </c>
      <c r="V5" s="31">
        <f>U5+L5/4</f>
        <v>61</v>
      </c>
      <c r="W5" s="27" t="s">
        <v>23</v>
      </c>
    </row>
    <row r="6" spans="1:23" ht="14.25">
      <c r="A6" s="25">
        <v>4</v>
      </c>
      <c r="B6" s="26" t="s">
        <v>43</v>
      </c>
      <c r="C6" s="27" t="s">
        <v>44</v>
      </c>
      <c r="D6" s="27" t="s">
        <v>45</v>
      </c>
      <c r="E6" s="28">
        <v>10</v>
      </c>
      <c r="F6" s="27">
        <v>44</v>
      </c>
      <c r="G6" s="27">
        <v>54</v>
      </c>
      <c r="H6" s="27">
        <v>32</v>
      </c>
      <c r="I6" s="27">
        <v>18</v>
      </c>
      <c r="J6" s="27">
        <v>0</v>
      </c>
      <c r="K6" s="27">
        <v>0</v>
      </c>
      <c r="L6" s="29">
        <f>SUM(F6:K6)</f>
        <v>148</v>
      </c>
      <c r="M6" s="26" t="s">
        <v>23</v>
      </c>
      <c r="N6" s="27"/>
      <c r="O6" s="27" t="s">
        <v>46</v>
      </c>
      <c r="P6" s="27" t="s">
        <v>36</v>
      </c>
      <c r="Q6" s="30">
        <v>22</v>
      </c>
      <c r="R6" s="30">
        <v>0</v>
      </c>
      <c r="S6" s="30">
        <v>0</v>
      </c>
      <c r="T6" s="30">
        <v>0</v>
      </c>
      <c r="U6" s="26">
        <f>Q6+R6+S6+T6</f>
        <v>22</v>
      </c>
      <c r="V6" s="31">
        <f>U6+L6/4</f>
        <v>59</v>
      </c>
      <c r="W6" s="27" t="s">
        <v>23</v>
      </c>
    </row>
    <row r="7" spans="1:23" ht="14.25">
      <c r="A7" s="25">
        <v>5</v>
      </c>
      <c r="B7" s="26" t="s">
        <v>47</v>
      </c>
      <c r="C7" s="27" t="s">
        <v>44</v>
      </c>
      <c r="D7" s="27" t="s">
        <v>45</v>
      </c>
      <c r="E7" s="28">
        <v>10</v>
      </c>
      <c r="F7" s="27">
        <v>36</v>
      </c>
      <c r="G7" s="27">
        <v>54</v>
      </c>
      <c r="H7" s="27">
        <v>40</v>
      </c>
      <c r="I7" s="27">
        <v>18</v>
      </c>
      <c r="J7" s="27">
        <v>0</v>
      </c>
      <c r="K7" s="27">
        <v>0</v>
      </c>
      <c r="L7" s="29">
        <f>SUM(F7:K7)</f>
        <v>148</v>
      </c>
      <c r="M7" s="26" t="s">
        <v>23</v>
      </c>
      <c r="N7" s="27"/>
      <c r="O7" s="27" t="s">
        <v>46</v>
      </c>
      <c r="P7" s="27" t="s">
        <v>36</v>
      </c>
      <c r="Q7" s="30">
        <v>0</v>
      </c>
      <c r="R7" s="30">
        <v>21</v>
      </c>
      <c r="S7" s="30">
        <v>0</v>
      </c>
      <c r="T7" s="30">
        <v>1</v>
      </c>
      <c r="U7" s="26">
        <f>Q7+R7+S7+T7</f>
        <v>22</v>
      </c>
      <c r="V7" s="31">
        <f>U7+L7/4</f>
        <v>59</v>
      </c>
      <c r="W7" s="27" t="s">
        <v>23</v>
      </c>
    </row>
    <row r="8" spans="1:23" ht="12.75">
      <c r="A8" s="8">
        <v>6</v>
      </c>
      <c r="B8" s="9" t="s">
        <v>48</v>
      </c>
      <c r="C8" s="10" t="s">
        <v>21</v>
      </c>
      <c r="D8" s="10" t="s">
        <v>35</v>
      </c>
      <c r="E8" s="11">
        <v>9</v>
      </c>
      <c r="F8" s="10">
        <v>44</v>
      </c>
      <c r="G8" s="10">
        <v>54</v>
      </c>
      <c r="H8" s="10">
        <v>0</v>
      </c>
      <c r="I8" s="10">
        <v>18</v>
      </c>
      <c r="J8" s="10">
        <v>0</v>
      </c>
      <c r="K8" s="10">
        <v>0</v>
      </c>
      <c r="L8" s="12">
        <f>SUM(F8:K8)</f>
        <v>116</v>
      </c>
      <c r="M8" s="9" t="s">
        <v>23</v>
      </c>
      <c r="N8" s="10"/>
      <c r="O8" s="10" t="s">
        <v>24</v>
      </c>
      <c r="P8" s="13" t="s">
        <v>36</v>
      </c>
      <c r="Q8" s="14">
        <v>20</v>
      </c>
      <c r="R8" s="14">
        <v>7</v>
      </c>
      <c r="S8" s="14">
        <v>0</v>
      </c>
      <c r="T8" s="14">
        <v>0</v>
      </c>
      <c r="U8" s="15">
        <f>Q8+R8+S8+T8</f>
        <v>27</v>
      </c>
      <c r="V8" s="32">
        <f>U8+L8/4</f>
        <v>56</v>
      </c>
      <c r="W8" s="14"/>
    </row>
    <row r="9" spans="1:23" ht="12.75">
      <c r="A9" s="8">
        <v>7</v>
      </c>
      <c r="B9" s="9" t="s">
        <v>49</v>
      </c>
      <c r="C9" s="10" t="s">
        <v>50</v>
      </c>
      <c r="D9" s="10" t="s">
        <v>51</v>
      </c>
      <c r="E9" s="11">
        <v>10</v>
      </c>
      <c r="F9" s="10">
        <v>43</v>
      </c>
      <c r="G9" s="10">
        <v>27</v>
      </c>
      <c r="H9" s="10">
        <v>27</v>
      </c>
      <c r="I9" s="10">
        <v>18</v>
      </c>
      <c r="J9" s="10">
        <v>0</v>
      </c>
      <c r="K9" s="10">
        <v>0</v>
      </c>
      <c r="L9" s="12">
        <f>SUM(F9:K9)</f>
        <v>115</v>
      </c>
      <c r="M9" s="9" t="s">
        <v>23</v>
      </c>
      <c r="N9" s="10"/>
      <c r="O9" s="10" t="s">
        <v>31</v>
      </c>
      <c r="P9" s="13" t="s">
        <v>36</v>
      </c>
      <c r="Q9" s="14">
        <v>19</v>
      </c>
      <c r="R9" s="14">
        <v>6</v>
      </c>
      <c r="S9" s="14">
        <v>0</v>
      </c>
      <c r="T9" s="14">
        <v>0</v>
      </c>
      <c r="U9" s="15">
        <f>Q9+R9+S9+T9</f>
        <v>25</v>
      </c>
      <c r="V9" s="32">
        <f>U9+L9/4</f>
        <v>53.75</v>
      </c>
      <c r="W9" s="14"/>
    </row>
    <row r="10" spans="1:23" ht="12.75">
      <c r="A10" s="8">
        <v>8</v>
      </c>
      <c r="B10" s="9" t="s">
        <v>52</v>
      </c>
      <c r="C10" s="10" t="s">
        <v>44</v>
      </c>
      <c r="D10" s="10" t="s">
        <v>45</v>
      </c>
      <c r="E10" s="11">
        <v>10</v>
      </c>
      <c r="F10" s="10">
        <v>44</v>
      </c>
      <c r="G10" s="10">
        <v>49</v>
      </c>
      <c r="H10" s="10">
        <v>48</v>
      </c>
      <c r="I10" s="10">
        <v>18</v>
      </c>
      <c r="J10" s="10">
        <v>0</v>
      </c>
      <c r="K10" s="10">
        <v>0</v>
      </c>
      <c r="L10" s="12">
        <f>SUM(F10:K10)</f>
        <v>159</v>
      </c>
      <c r="M10" s="9" t="s">
        <v>23</v>
      </c>
      <c r="N10" s="10"/>
      <c r="O10" s="10" t="s">
        <v>46</v>
      </c>
      <c r="P10" s="13" t="s">
        <v>36</v>
      </c>
      <c r="Q10" s="14">
        <v>5</v>
      </c>
      <c r="R10" s="14">
        <v>0</v>
      </c>
      <c r="S10" s="14">
        <v>4</v>
      </c>
      <c r="T10" s="14">
        <v>0</v>
      </c>
      <c r="U10" s="15">
        <f>Q10+R10+S10+T10</f>
        <v>9</v>
      </c>
      <c r="V10" s="32">
        <f>U10+L10/4</f>
        <v>48.75</v>
      </c>
      <c r="W10" s="14"/>
    </row>
    <row r="11" spans="1:23" ht="12.75">
      <c r="A11" s="8">
        <v>9</v>
      </c>
      <c r="B11" s="9" t="s">
        <v>53</v>
      </c>
      <c r="C11" s="10" t="s">
        <v>44</v>
      </c>
      <c r="D11" s="10" t="s">
        <v>45</v>
      </c>
      <c r="E11" s="11">
        <v>10</v>
      </c>
      <c r="F11" s="10">
        <v>18</v>
      </c>
      <c r="G11" s="10">
        <v>50</v>
      </c>
      <c r="H11" s="10">
        <v>44</v>
      </c>
      <c r="I11" s="10">
        <v>18</v>
      </c>
      <c r="J11" s="10">
        <v>0</v>
      </c>
      <c r="K11" s="10">
        <v>0</v>
      </c>
      <c r="L11" s="12">
        <f>SUM(F11:K11)</f>
        <v>130</v>
      </c>
      <c r="M11" s="9" t="s">
        <v>23</v>
      </c>
      <c r="N11" s="10"/>
      <c r="O11" s="10" t="s">
        <v>54</v>
      </c>
      <c r="P11" s="13" t="s">
        <v>36</v>
      </c>
      <c r="Q11" s="14">
        <v>0</v>
      </c>
      <c r="R11" s="14">
        <v>10</v>
      </c>
      <c r="S11" s="14">
        <v>2</v>
      </c>
      <c r="T11" s="14">
        <v>3</v>
      </c>
      <c r="U11" s="15">
        <f>Q11+R11+S11+T11</f>
        <v>15</v>
      </c>
      <c r="V11" s="32">
        <f>U11+L11/4</f>
        <v>47.5</v>
      </c>
      <c r="W11" s="14"/>
    </row>
    <row r="12" spans="1:23" ht="12.75">
      <c r="A12" s="8">
        <v>10</v>
      </c>
      <c r="B12" s="9" t="s">
        <v>55</v>
      </c>
      <c r="C12" s="10" t="s">
        <v>44</v>
      </c>
      <c r="D12" s="10" t="s">
        <v>45</v>
      </c>
      <c r="E12" s="11">
        <v>10</v>
      </c>
      <c r="F12" s="10">
        <v>36</v>
      </c>
      <c r="G12" s="10">
        <v>54</v>
      </c>
      <c r="H12" s="10">
        <v>36</v>
      </c>
      <c r="I12" s="10">
        <v>18</v>
      </c>
      <c r="J12" s="10">
        <v>0</v>
      </c>
      <c r="K12" s="10">
        <v>0</v>
      </c>
      <c r="L12" s="12">
        <f>SUM(F12:K12)</f>
        <v>144</v>
      </c>
      <c r="M12" s="9" t="s">
        <v>23</v>
      </c>
      <c r="N12" s="10"/>
      <c r="O12" s="10" t="s">
        <v>46</v>
      </c>
      <c r="P12" s="13" t="s">
        <v>36</v>
      </c>
      <c r="Q12" s="14">
        <v>4</v>
      </c>
      <c r="R12" s="14">
        <v>0</v>
      </c>
      <c r="S12" s="14">
        <v>7</v>
      </c>
      <c r="T12" s="14">
        <v>0</v>
      </c>
      <c r="U12" s="15">
        <f>Q12+R12+S12+T12</f>
        <v>11</v>
      </c>
      <c r="V12" s="32">
        <f>U12+L12/4</f>
        <v>47</v>
      </c>
      <c r="W12" s="14"/>
    </row>
    <row r="13" spans="1:23" ht="12.75">
      <c r="A13" s="8">
        <v>11</v>
      </c>
      <c r="B13" s="9" t="s">
        <v>56</v>
      </c>
      <c r="C13" s="10" t="s">
        <v>57</v>
      </c>
      <c r="D13" s="10" t="s">
        <v>58</v>
      </c>
      <c r="E13" s="11">
        <v>10</v>
      </c>
      <c r="F13" s="10">
        <v>28</v>
      </c>
      <c r="G13" s="10">
        <v>44</v>
      </c>
      <c r="H13" s="10">
        <v>32</v>
      </c>
      <c r="I13" s="10">
        <v>18</v>
      </c>
      <c r="J13" s="10">
        <v>0</v>
      </c>
      <c r="K13" s="10">
        <v>0</v>
      </c>
      <c r="L13" s="12">
        <f>SUM(F13:K13)</f>
        <v>122</v>
      </c>
      <c r="M13" s="9" t="s">
        <v>23</v>
      </c>
      <c r="N13" s="10"/>
      <c r="O13" s="10" t="s">
        <v>59</v>
      </c>
      <c r="P13" s="13" t="s">
        <v>36</v>
      </c>
      <c r="Q13" s="14">
        <v>0</v>
      </c>
      <c r="R13" s="14">
        <v>11</v>
      </c>
      <c r="S13" s="14">
        <v>2</v>
      </c>
      <c r="T13" s="14">
        <v>0</v>
      </c>
      <c r="U13" s="15">
        <f>Q13+R13+S13+T13</f>
        <v>13</v>
      </c>
      <c r="V13" s="32">
        <f>U13+L13/4</f>
        <v>43.5</v>
      </c>
      <c r="W13" s="14"/>
    </row>
    <row r="14" spans="1:23" ht="12.75">
      <c r="A14" s="8">
        <v>12</v>
      </c>
      <c r="B14" s="9" t="s">
        <v>60</v>
      </c>
      <c r="C14" s="10" t="s">
        <v>61</v>
      </c>
      <c r="D14" s="10" t="s">
        <v>62</v>
      </c>
      <c r="E14" s="11">
        <v>10</v>
      </c>
      <c r="F14" s="10">
        <v>44</v>
      </c>
      <c r="G14" s="10">
        <v>49</v>
      </c>
      <c r="H14" s="10">
        <v>25</v>
      </c>
      <c r="I14" s="10">
        <v>18</v>
      </c>
      <c r="J14" s="10">
        <v>0</v>
      </c>
      <c r="K14" s="10">
        <v>0</v>
      </c>
      <c r="L14" s="12">
        <f>SUM(F14:K14)</f>
        <v>136</v>
      </c>
      <c r="M14" s="9" t="s">
        <v>23</v>
      </c>
      <c r="N14" s="10"/>
      <c r="O14" s="10" t="s">
        <v>46</v>
      </c>
      <c r="P14" s="13" t="s">
        <v>36</v>
      </c>
      <c r="Q14" s="14">
        <v>0</v>
      </c>
      <c r="R14" s="14">
        <v>8</v>
      </c>
      <c r="S14" s="14">
        <v>0</v>
      </c>
      <c r="T14" s="14">
        <v>0</v>
      </c>
      <c r="U14" s="15">
        <f>Q14+R14+S14+T14</f>
        <v>8</v>
      </c>
      <c r="V14" s="32">
        <f>U14+L14/4</f>
        <v>42</v>
      </c>
      <c r="W14" s="14"/>
    </row>
    <row r="15" spans="1:23" ht="12.75">
      <c r="A15" s="8">
        <v>13</v>
      </c>
      <c r="B15" s="9" t="s">
        <v>63</v>
      </c>
      <c r="C15" s="10" t="s">
        <v>21</v>
      </c>
      <c r="D15" s="10" t="s">
        <v>35</v>
      </c>
      <c r="E15" s="11">
        <v>10</v>
      </c>
      <c r="F15" s="10">
        <v>44</v>
      </c>
      <c r="G15" s="10">
        <v>36</v>
      </c>
      <c r="H15" s="10">
        <v>34</v>
      </c>
      <c r="I15" s="10">
        <v>18</v>
      </c>
      <c r="J15" s="10">
        <v>0</v>
      </c>
      <c r="K15" s="10">
        <v>0</v>
      </c>
      <c r="L15" s="12">
        <f>SUM(F15:K15)</f>
        <v>132</v>
      </c>
      <c r="M15" s="9" t="s">
        <v>23</v>
      </c>
      <c r="N15" s="10"/>
      <c r="O15" s="10" t="s">
        <v>64</v>
      </c>
      <c r="P15" s="13" t="s">
        <v>36</v>
      </c>
      <c r="Q15" s="14">
        <v>4</v>
      </c>
      <c r="R15" s="14">
        <v>2</v>
      </c>
      <c r="S15" s="14">
        <v>0</v>
      </c>
      <c r="T15" s="14">
        <v>3</v>
      </c>
      <c r="U15" s="15">
        <f>Q15+R15+S15+T15</f>
        <v>9</v>
      </c>
      <c r="V15" s="32">
        <f>U15+L15/4</f>
        <v>42</v>
      </c>
      <c r="W15" s="14"/>
    </row>
    <row r="16" spans="1:23" ht="12.75">
      <c r="A16" s="8">
        <v>14</v>
      </c>
      <c r="B16" s="9" t="s">
        <v>65</v>
      </c>
      <c r="C16" s="10" t="s">
        <v>66</v>
      </c>
      <c r="D16" s="10" t="s">
        <v>67</v>
      </c>
      <c r="E16" s="11">
        <v>10</v>
      </c>
      <c r="F16" s="10">
        <v>44</v>
      </c>
      <c r="G16" s="10">
        <v>44</v>
      </c>
      <c r="H16" s="10">
        <v>33</v>
      </c>
      <c r="I16" s="10">
        <v>18</v>
      </c>
      <c r="J16" s="10">
        <v>0</v>
      </c>
      <c r="K16" s="10">
        <v>0</v>
      </c>
      <c r="L16" s="12">
        <f>SUM(F16:K16)</f>
        <v>139</v>
      </c>
      <c r="M16" s="9" t="s">
        <v>23</v>
      </c>
      <c r="N16" s="10"/>
      <c r="O16" s="10" t="s">
        <v>31</v>
      </c>
      <c r="P16" s="13" t="s">
        <v>36</v>
      </c>
      <c r="Q16" s="14">
        <v>7</v>
      </c>
      <c r="R16" s="14">
        <v>0</v>
      </c>
      <c r="S16" s="14">
        <v>0</v>
      </c>
      <c r="T16" s="14">
        <v>0</v>
      </c>
      <c r="U16" s="15">
        <f>Q16+R16+S16+T16</f>
        <v>7</v>
      </c>
      <c r="V16" s="32">
        <f>U16+L16/4</f>
        <v>41.75</v>
      </c>
      <c r="W16" s="14"/>
    </row>
    <row r="17" spans="1:23" ht="12.75">
      <c r="A17" s="8">
        <v>15</v>
      </c>
      <c r="B17" s="9" t="s">
        <v>68</v>
      </c>
      <c r="C17" s="10" t="s">
        <v>44</v>
      </c>
      <c r="D17" s="10" t="s">
        <v>45</v>
      </c>
      <c r="E17" s="11">
        <v>9</v>
      </c>
      <c r="F17" s="10">
        <v>36</v>
      </c>
      <c r="G17" s="10">
        <v>54</v>
      </c>
      <c r="H17" s="10">
        <v>48</v>
      </c>
      <c r="I17" s="10">
        <v>18</v>
      </c>
      <c r="J17" s="10">
        <v>0</v>
      </c>
      <c r="K17" s="10">
        <v>0</v>
      </c>
      <c r="L17" s="12">
        <f>SUM(F17:K17)</f>
        <v>156</v>
      </c>
      <c r="M17" s="9" t="s">
        <v>23</v>
      </c>
      <c r="N17" s="10"/>
      <c r="O17" s="10" t="s">
        <v>46</v>
      </c>
      <c r="P17" s="13" t="s">
        <v>36</v>
      </c>
      <c r="Q17" s="14">
        <v>0</v>
      </c>
      <c r="R17" s="14">
        <v>0</v>
      </c>
      <c r="S17" s="14">
        <v>2</v>
      </c>
      <c r="T17" s="14">
        <v>0</v>
      </c>
      <c r="U17" s="15">
        <f>Q17+R17+S17+T17</f>
        <v>2</v>
      </c>
      <c r="V17" s="32">
        <f>U17+L17/4</f>
        <v>41</v>
      </c>
      <c r="W17" s="14"/>
    </row>
    <row r="18" spans="1:23" ht="12.75">
      <c r="A18" s="8">
        <v>16</v>
      </c>
      <c r="B18" s="9" t="s">
        <v>69</v>
      </c>
      <c r="C18" s="10" t="s">
        <v>70</v>
      </c>
      <c r="D18" s="10" t="s">
        <v>71</v>
      </c>
      <c r="E18" s="11">
        <v>10</v>
      </c>
      <c r="F18" s="10">
        <v>32</v>
      </c>
      <c r="G18" s="10">
        <v>45</v>
      </c>
      <c r="H18" s="10">
        <v>40</v>
      </c>
      <c r="I18" s="10">
        <v>18</v>
      </c>
      <c r="J18" s="10">
        <v>0</v>
      </c>
      <c r="K18" s="10">
        <v>0</v>
      </c>
      <c r="L18" s="12">
        <f>SUM(F18:K18)</f>
        <v>135</v>
      </c>
      <c r="M18" s="9" t="s">
        <v>23</v>
      </c>
      <c r="N18" s="10"/>
      <c r="O18" s="10" t="s">
        <v>31</v>
      </c>
      <c r="P18" s="33" t="s">
        <v>29</v>
      </c>
      <c r="Q18" s="14">
        <v>0</v>
      </c>
      <c r="R18" s="14">
        <v>0</v>
      </c>
      <c r="S18" s="14">
        <v>0</v>
      </c>
      <c r="T18" s="14">
        <v>0</v>
      </c>
      <c r="U18" s="15">
        <f>Q18+R18+S18+T18</f>
        <v>0</v>
      </c>
      <c r="V18" s="32">
        <f>U18+L18/4</f>
        <v>33.75</v>
      </c>
      <c r="W18" s="14"/>
    </row>
    <row r="19" spans="1:23" ht="12.75">
      <c r="A19" s="8">
        <v>17</v>
      </c>
      <c r="B19" s="9" t="s">
        <v>72</v>
      </c>
      <c r="C19" s="10" t="s">
        <v>50</v>
      </c>
      <c r="D19" s="10" t="s">
        <v>51</v>
      </c>
      <c r="E19" s="11">
        <v>10</v>
      </c>
      <c r="F19" s="10">
        <v>30</v>
      </c>
      <c r="G19" s="10">
        <v>54</v>
      </c>
      <c r="H19" s="10">
        <v>27</v>
      </c>
      <c r="I19" s="10">
        <v>18</v>
      </c>
      <c r="J19" s="10">
        <v>0</v>
      </c>
      <c r="K19" s="10">
        <v>0</v>
      </c>
      <c r="L19" s="12">
        <f>SUM(F19:K19)</f>
        <v>129</v>
      </c>
      <c r="M19" s="9" t="s">
        <v>23</v>
      </c>
      <c r="N19" s="10"/>
      <c r="O19" s="10" t="s">
        <v>31</v>
      </c>
      <c r="P19" s="13" t="s">
        <v>36</v>
      </c>
      <c r="Q19" s="14">
        <v>0</v>
      </c>
      <c r="R19" s="14">
        <v>0</v>
      </c>
      <c r="S19" s="14">
        <v>0</v>
      </c>
      <c r="T19" s="14">
        <v>0</v>
      </c>
      <c r="U19" s="15">
        <f>Q19+R19+S19+T19</f>
        <v>0</v>
      </c>
      <c r="V19" s="32">
        <f>U19+L19/4</f>
        <v>32.25</v>
      </c>
      <c r="W19" s="14"/>
    </row>
    <row r="20" spans="1:23" ht="12.75">
      <c r="A20" s="8">
        <v>18</v>
      </c>
      <c r="B20" s="9" t="s">
        <v>73</v>
      </c>
      <c r="C20" s="10" t="s">
        <v>57</v>
      </c>
      <c r="D20" s="10" t="s">
        <v>58</v>
      </c>
      <c r="E20" s="11">
        <v>10</v>
      </c>
      <c r="F20" s="10">
        <v>36</v>
      </c>
      <c r="G20" s="10">
        <v>27</v>
      </c>
      <c r="H20" s="10">
        <v>35</v>
      </c>
      <c r="I20" s="10">
        <v>18</v>
      </c>
      <c r="J20" s="10">
        <v>0</v>
      </c>
      <c r="K20" s="10">
        <v>0</v>
      </c>
      <c r="L20" s="12">
        <f>SUM(F20:K20)</f>
        <v>116</v>
      </c>
      <c r="M20" s="9" t="s">
        <v>23</v>
      </c>
      <c r="N20" s="10"/>
      <c r="O20" s="10" t="s">
        <v>59</v>
      </c>
      <c r="P20" s="33" t="s">
        <v>29</v>
      </c>
      <c r="Q20" s="14">
        <v>0</v>
      </c>
      <c r="R20" s="14">
        <v>0</v>
      </c>
      <c r="S20" s="14">
        <v>0</v>
      </c>
      <c r="T20" s="14">
        <v>0</v>
      </c>
      <c r="U20" s="15">
        <f>Q20+R20+S20+T20</f>
        <v>0</v>
      </c>
      <c r="V20" s="32">
        <f>U20+L20/4</f>
        <v>29</v>
      </c>
      <c r="W20" s="14"/>
    </row>
    <row r="21" spans="1:23" ht="12.75">
      <c r="A21" s="8">
        <v>19</v>
      </c>
      <c r="B21" s="9" t="s">
        <v>74</v>
      </c>
      <c r="C21" s="10" t="s">
        <v>44</v>
      </c>
      <c r="D21" s="10" t="s">
        <v>45</v>
      </c>
      <c r="E21" s="10">
        <v>9</v>
      </c>
      <c r="F21" s="10">
        <v>32</v>
      </c>
      <c r="G21" s="10">
        <v>54</v>
      </c>
      <c r="H21" s="10">
        <v>25</v>
      </c>
      <c r="I21" s="10">
        <v>0</v>
      </c>
      <c r="J21" s="10">
        <v>0</v>
      </c>
      <c r="K21" s="10">
        <v>0</v>
      </c>
      <c r="L21" s="10">
        <f>SUM(F21:K21)</f>
        <v>111</v>
      </c>
      <c r="M21" s="34" t="s">
        <v>29</v>
      </c>
      <c r="N21" s="10"/>
      <c r="O21" s="10" t="s">
        <v>46</v>
      </c>
      <c r="P21" s="13" t="s">
        <v>36</v>
      </c>
      <c r="Q21" s="14">
        <v>0</v>
      </c>
      <c r="R21" s="14">
        <v>0</v>
      </c>
      <c r="S21" s="14">
        <v>0</v>
      </c>
      <c r="T21" s="14">
        <v>0</v>
      </c>
      <c r="U21" s="15">
        <f>Q21+R21+S21+T21</f>
        <v>0</v>
      </c>
      <c r="V21" s="32">
        <f>U21+L21/4</f>
        <v>27.75</v>
      </c>
      <c r="W21" s="14"/>
    </row>
    <row r="22" spans="1:15" ht="12.75">
      <c r="A22" s="35">
        <v>20</v>
      </c>
      <c r="B22" s="36" t="s">
        <v>75</v>
      </c>
      <c r="C22" s="36" t="s">
        <v>44</v>
      </c>
      <c r="D22" s="36" t="s">
        <v>45</v>
      </c>
      <c r="E22" s="37">
        <v>10</v>
      </c>
      <c r="F22" s="36">
        <v>34</v>
      </c>
      <c r="G22" s="36">
        <v>36</v>
      </c>
      <c r="H22" s="36">
        <v>36</v>
      </c>
      <c r="I22" s="36">
        <v>0</v>
      </c>
      <c r="J22" s="36">
        <v>0</v>
      </c>
      <c r="K22" s="36">
        <v>0</v>
      </c>
      <c r="L22" s="38">
        <f>SUM(F22:K22)</f>
        <v>106</v>
      </c>
      <c r="M22" s="39" t="s">
        <v>29</v>
      </c>
      <c r="N22" s="36"/>
      <c r="O22" s="36" t="s">
        <v>46</v>
      </c>
    </row>
    <row r="23" spans="1:15" ht="12.75">
      <c r="A23" s="40">
        <v>21</v>
      </c>
      <c r="B23" s="41" t="s">
        <v>76</v>
      </c>
      <c r="C23" s="41" t="s">
        <v>66</v>
      </c>
      <c r="D23" s="41" t="s">
        <v>67</v>
      </c>
      <c r="E23" s="42">
        <v>10</v>
      </c>
      <c r="F23" s="41">
        <v>26</v>
      </c>
      <c r="G23" s="41">
        <v>52</v>
      </c>
      <c r="H23" s="41">
        <v>8</v>
      </c>
      <c r="I23" s="41">
        <v>18</v>
      </c>
      <c r="J23" s="41">
        <v>0</v>
      </c>
      <c r="K23" s="41">
        <v>0</v>
      </c>
      <c r="L23" s="43">
        <f>SUM(F23:K23)</f>
        <v>104</v>
      </c>
      <c r="M23" s="44" t="s">
        <v>29</v>
      </c>
      <c r="N23" s="41"/>
      <c r="O23" s="41" t="s">
        <v>31</v>
      </c>
    </row>
    <row r="24" spans="1:15" ht="12.75">
      <c r="A24" s="40">
        <v>22</v>
      </c>
      <c r="B24" s="41" t="s">
        <v>77</v>
      </c>
      <c r="C24" s="41" t="s">
        <v>61</v>
      </c>
      <c r="D24" s="41" t="s">
        <v>62</v>
      </c>
      <c r="E24" s="42">
        <v>10</v>
      </c>
      <c r="F24" s="41">
        <v>36</v>
      </c>
      <c r="G24" s="41">
        <v>39</v>
      </c>
      <c r="H24" s="41">
        <v>16</v>
      </c>
      <c r="I24" s="41">
        <v>12</v>
      </c>
      <c r="J24" s="41">
        <v>0</v>
      </c>
      <c r="K24" s="41">
        <v>0</v>
      </c>
      <c r="L24" s="43">
        <f>SUM(F24:K24)</f>
        <v>103</v>
      </c>
      <c r="M24" s="44" t="s">
        <v>29</v>
      </c>
      <c r="N24" s="41"/>
      <c r="O24" s="41" t="s">
        <v>46</v>
      </c>
    </row>
    <row r="25" spans="1:15" ht="12.75">
      <c r="A25" s="40">
        <v>23</v>
      </c>
      <c r="B25" s="41" t="s">
        <v>78</v>
      </c>
      <c r="C25" s="41" t="s">
        <v>57</v>
      </c>
      <c r="D25" s="41" t="s">
        <v>58</v>
      </c>
      <c r="E25" s="42">
        <v>9</v>
      </c>
      <c r="F25" s="41">
        <v>44</v>
      </c>
      <c r="G25" s="41">
        <v>12</v>
      </c>
      <c r="H25" s="41">
        <v>35</v>
      </c>
      <c r="I25" s="41">
        <v>12</v>
      </c>
      <c r="J25" s="41">
        <v>0</v>
      </c>
      <c r="K25" s="41">
        <v>0</v>
      </c>
      <c r="L25" s="43">
        <f>SUM(F25:K25)</f>
        <v>103</v>
      </c>
      <c r="M25" s="44" t="s">
        <v>29</v>
      </c>
      <c r="N25" s="41"/>
      <c r="O25" s="41" t="s">
        <v>59</v>
      </c>
    </row>
    <row r="26" spans="1:15" ht="12.75">
      <c r="A26" s="40">
        <v>24</v>
      </c>
      <c r="B26" s="41" t="s">
        <v>79</v>
      </c>
      <c r="C26" s="41" t="s">
        <v>50</v>
      </c>
      <c r="D26" s="41" t="s">
        <v>51</v>
      </c>
      <c r="E26" s="42">
        <v>10</v>
      </c>
      <c r="F26" s="41">
        <v>44</v>
      </c>
      <c r="G26" s="41">
        <v>40</v>
      </c>
      <c r="H26" s="41">
        <v>0</v>
      </c>
      <c r="I26" s="41">
        <v>18</v>
      </c>
      <c r="J26" s="41">
        <v>0</v>
      </c>
      <c r="K26" s="41">
        <v>0</v>
      </c>
      <c r="L26" s="43">
        <f>SUM(F26:K26)</f>
        <v>102</v>
      </c>
      <c r="M26" s="44" t="s">
        <v>29</v>
      </c>
      <c r="N26" s="41"/>
      <c r="O26" s="41" t="s">
        <v>31</v>
      </c>
    </row>
    <row r="27" spans="1:15" ht="12.75">
      <c r="A27" s="40">
        <v>25</v>
      </c>
      <c r="B27" s="41" t="s">
        <v>80</v>
      </c>
      <c r="C27" s="41" t="s">
        <v>50</v>
      </c>
      <c r="D27" s="41" t="s">
        <v>51</v>
      </c>
      <c r="E27" s="42">
        <v>10</v>
      </c>
      <c r="F27" s="41">
        <v>36</v>
      </c>
      <c r="G27" s="41">
        <v>44</v>
      </c>
      <c r="H27" s="41">
        <v>3</v>
      </c>
      <c r="I27" s="41">
        <v>18</v>
      </c>
      <c r="J27" s="41">
        <v>0</v>
      </c>
      <c r="K27" s="41">
        <v>0</v>
      </c>
      <c r="L27" s="43">
        <f>SUM(F27:K27)</f>
        <v>101</v>
      </c>
      <c r="M27" s="44" t="s">
        <v>29</v>
      </c>
      <c r="N27" s="41"/>
      <c r="O27" s="41" t="s">
        <v>31</v>
      </c>
    </row>
    <row r="28" spans="1:15" ht="12.75">
      <c r="A28" s="40">
        <v>26</v>
      </c>
      <c r="B28" s="41" t="s">
        <v>81</v>
      </c>
      <c r="C28" s="41" t="s">
        <v>44</v>
      </c>
      <c r="D28" s="41" t="s">
        <v>45</v>
      </c>
      <c r="E28" s="42">
        <v>9</v>
      </c>
      <c r="F28" s="41">
        <v>28</v>
      </c>
      <c r="G28" s="41">
        <v>46</v>
      </c>
      <c r="H28" s="41">
        <v>8</v>
      </c>
      <c r="I28" s="41">
        <v>18</v>
      </c>
      <c r="J28" s="41">
        <v>0</v>
      </c>
      <c r="K28" s="41">
        <v>0</v>
      </c>
      <c r="L28" s="43">
        <f>SUM(F28:K28)</f>
        <v>100</v>
      </c>
      <c r="M28" s="44" t="s">
        <v>29</v>
      </c>
      <c r="N28" s="41"/>
      <c r="O28" s="41" t="s">
        <v>82</v>
      </c>
    </row>
    <row r="29" spans="1:15" ht="12.75">
      <c r="A29" s="40">
        <v>27</v>
      </c>
      <c r="B29" s="41" t="s">
        <v>83</v>
      </c>
      <c r="C29" s="41" t="s">
        <v>61</v>
      </c>
      <c r="D29" s="41" t="s">
        <v>62</v>
      </c>
      <c r="E29" s="42">
        <v>10</v>
      </c>
      <c r="F29" s="41">
        <v>35</v>
      </c>
      <c r="G29" s="41">
        <v>44</v>
      </c>
      <c r="H29" s="41">
        <v>20</v>
      </c>
      <c r="I29" s="41">
        <v>0</v>
      </c>
      <c r="J29" s="41">
        <v>0</v>
      </c>
      <c r="K29" s="41">
        <v>0</v>
      </c>
      <c r="L29" s="43">
        <f>SUM(F29:K29)</f>
        <v>99</v>
      </c>
      <c r="M29" s="44" t="s">
        <v>29</v>
      </c>
      <c r="N29" s="41"/>
      <c r="O29" s="41" t="s">
        <v>46</v>
      </c>
    </row>
    <row r="30" spans="1:15" ht="12.75">
      <c r="A30" s="40">
        <v>28</v>
      </c>
      <c r="B30" s="41" t="s">
        <v>84</v>
      </c>
      <c r="C30" s="41" t="s">
        <v>57</v>
      </c>
      <c r="D30" s="41" t="s">
        <v>58</v>
      </c>
      <c r="E30" s="42">
        <v>10</v>
      </c>
      <c r="F30" s="41">
        <v>32</v>
      </c>
      <c r="G30" s="41">
        <v>40</v>
      </c>
      <c r="H30" s="41">
        <v>9</v>
      </c>
      <c r="I30" s="41">
        <v>18</v>
      </c>
      <c r="J30" s="41">
        <v>0</v>
      </c>
      <c r="K30" s="41">
        <v>0</v>
      </c>
      <c r="L30" s="43">
        <f>SUM(F30:K30)</f>
        <v>99</v>
      </c>
      <c r="M30" s="44" t="s">
        <v>29</v>
      </c>
      <c r="N30" s="41"/>
      <c r="O30" s="41" t="s">
        <v>59</v>
      </c>
    </row>
    <row r="31" spans="1:15" ht="12.75">
      <c r="A31" s="40">
        <v>29</v>
      </c>
      <c r="B31" s="41" t="s">
        <v>85</v>
      </c>
      <c r="C31" s="41" t="s">
        <v>44</v>
      </c>
      <c r="D31" s="41" t="s">
        <v>45</v>
      </c>
      <c r="E31" s="42">
        <v>9</v>
      </c>
      <c r="F31" s="41">
        <v>44</v>
      </c>
      <c r="G31" s="41">
        <v>36</v>
      </c>
      <c r="H31" s="41">
        <v>19</v>
      </c>
      <c r="I31" s="41">
        <v>0</v>
      </c>
      <c r="J31" s="41">
        <v>0</v>
      </c>
      <c r="K31" s="41">
        <v>0</v>
      </c>
      <c r="L31" s="43">
        <f>SUM(F31:K31)</f>
        <v>99</v>
      </c>
      <c r="M31" s="44" t="s">
        <v>29</v>
      </c>
      <c r="N31" s="41"/>
      <c r="O31" s="41" t="s">
        <v>46</v>
      </c>
    </row>
    <row r="32" spans="1:15" ht="12.75">
      <c r="A32" s="40">
        <v>30</v>
      </c>
      <c r="B32" s="41" t="s">
        <v>86</v>
      </c>
      <c r="C32" s="41" t="s">
        <v>87</v>
      </c>
      <c r="D32" s="41" t="s">
        <v>88</v>
      </c>
      <c r="E32" s="42">
        <v>9</v>
      </c>
      <c r="F32" s="41">
        <v>44</v>
      </c>
      <c r="G32" s="41">
        <v>36</v>
      </c>
      <c r="H32" s="41">
        <v>0</v>
      </c>
      <c r="I32" s="41">
        <v>18</v>
      </c>
      <c r="J32" s="41">
        <v>0</v>
      </c>
      <c r="K32" s="41">
        <v>0</v>
      </c>
      <c r="L32" s="43">
        <f>SUM(F32:K32)</f>
        <v>98</v>
      </c>
      <c r="M32" s="44" t="s">
        <v>29</v>
      </c>
      <c r="N32" s="41"/>
      <c r="O32" s="41" t="s">
        <v>31</v>
      </c>
    </row>
    <row r="33" spans="1:15" ht="12.75">
      <c r="A33" s="40">
        <v>31</v>
      </c>
      <c r="B33" s="41" t="s">
        <v>89</v>
      </c>
      <c r="C33" s="41" t="s">
        <v>90</v>
      </c>
      <c r="D33" s="41" t="s">
        <v>91</v>
      </c>
      <c r="E33" s="42">
        <v>10</v>
      </c>
      <c r="F33" s="41">
        <v>44</v>
      </c>
      <c r="G33" s="41">
        <v>34</v>
      </c>
      <c r="H33" s="41">
        <v>0</v>
      </c>
      <c r="I33" s="41">
        <v>18</v>
      </c>
      <c r="J33" s="41">
        <v>0</v>
      </c>
      <c r="K33" s="41">
        <v>0</v>
      </c>
      <c r="L33" s="43">
        <f>SUM(F33:K33)</f>
        <v>96</v>
      </c>
      <c r="M33" s="44" t="s">
        <v>29</v>
      </c>
      <c r="N33" s="41"/>
      <c r="O33" s="41" t="s">
        <v>46</v>
      </c>
    </row>
    <row r="34" spans="1:15" ht="12.75">
      <c r="A34" s="40">
        <v>32</v>
      </c>
      <c r="B34" s="41" t="s">
        <v>92</v>
      </c>
      <c r="C34" s="41" t="s">
        <v>57</v>
      </c>
      <c r="D34" s="41" t="s">
        <v>58</v>
      </c>
      <c r="E34" s="42">
        <v>10</v>
      </c>
      <c r="F34" s="41">
        <v>36</v>
      </c>
      <c r="G34" s="41">
        <v>40</v>
      </c>
      <c r="H34" s="41">
        <v>0</v>
      </c>
      <c r="I34" s="41">
        <v>18</v>
      </c>
      <c r="J34" s="41">
        <v>0</v>
      </c>
      <c r="K34" s="41">
        <v>0</v>
      </c>
      <c r="L34" s="43">
        <f>SUM(F34:K34)</f>
        <v>94</v>
      </c>
      <c r="M34" s="44" t="s">
        <v>29</v>
      </c>
      <c r="N34" s="41"/>
      <c r="O34" s="41" t="s">
        <v>59</v>
      </c>
    </row>
    <row r="35" spans="1:15" ht="12.75">
      <c r="A35" s="40">
        <v>33</v>
      </c>
      <c r="B35" s="41" t="s">
        <v>93</v>
      </c>
      <c r="C35" s="41" t="s">
        <v>21</v>
      </c>
      <c r="D35" s="41" t="s">
        <v>35</v>
      </c>
      <c r="E35" s="42">
        <v>9</v>
      </c>
      <c r="F35" s="41">
        <v>20</v>
      </c>
      <c r="G35" s="41">
        <v>31</v>
      </c>
      <c r="H35" s="41">
        <v>24</v>
      </c>
      <c r="I35" s="41">
        <v>18</v>
      </c>
      <c r="J35" s="41">
        <v>0</v>
      </c>
      <c r="K35" s="41">
        <v>0</v>
      </c>
      <c r="L35" s="43">
        <f>SUM(F35:K35)</f>
        <v>93</v>
      </c>
      <c r="M35" s="44" t="s">
        <v>29</v>
      </c>
      <c r="N35" s="41"/>
      <c r="O35" s="41" t="s">
        <v>24</v>
      </c>
    </row>
    <row r="36" spans="1:15" ht="12.75">
      <c r="A36" s="40">
        <v>34</v>
      </c>
      <c r="B36" s="41" t="s">
        <v>94</v>
      </c>
      <c r="C36" s="41" t="s">
        <v>57</v>
      </c>
      <c r="D36" s="41" t="s">
        <v>58</v>
      </c>
      <c r="E36" s="42">
        <v>10</v>
      </c>
      <c r="F36" s="41">
        <v>44</v>
      </c>
      <c r="G36" s="41">
        <v>31</v>
      </c>
      <c r="H36" s="41">
        <v>0</v>
      </c>
      <c r="I36" s="41">
        <v>18</v>
      </c>
      <c r="J36" s="41">
        <v>0</v>
      </c>
      <c r="K36" s="41">
        <v>0</v>
      </c>
      <c r="L36" s="43">
        <f>SUM(F36:K36)</f>
        <v>93</v>
      </c>
      <c r="M36" s="44" t="s">
        <v>29</v>
      </c>
      <c r="N36" s="41"/>
      <c r="O36" s="41" t="s">
        <v>59</v>
      </c>
    </row>
    <row r="37" spans="1:15" ht="12.75">
      <c r="A37" s="40">
        <v>35</v>
      </c>
      <c r="B37" s="41" t="s">
        <v>95</v>
      </c>
      <c r="C37" s="41" t="s">
        <v>87</v>
      </c>
      <c r="D37" s="41" t="s">
        <v>88</v>
      </c>
      <c r="E37" s="42">
        <v>10</v>
      </c>
      <c r="F37" s="41">
        <v>44</v>
      </c>
      <c r="G37" s="41">
        <v>28</v>
      </c>
      <c r="H37" s="41">
        <v>8</v>
      </c>
      <c r="I37" s="41">
        <v>12</v>
      </c>
      <c r="J37" s="41">
        <v>0</v>
      </c>
      <c r="K37" s="41">
        <v>0</v>
      </c>
      <c r="L37" s="43">
        <f>SUM(F37:K37)</f>
        <v>92</v>
      </c>
      <c r="M37" s="44" t="s">
        <v>29</v>
      </c>
      <c r="N37" s="41"/>
      <c r="O37" s="41" t="s">
        <v>31</v>
      </c>
    </row>
    <row r="38" spans="1:15" ht="12.75">
      <c r="A38" s="40">
        <v>36</v>
      </c>
      <c r="B38" s="41" t="s">
        <v>96</v>
      </c>
      <c r="C38" s="41" t="s">
        <v>57</v>
      </c>
      <c r="D38" s="41" t="s">
        <v>58</v>
      </c>
      <c r="E38" s="42">
        <v>10</v>
      </c>
      <c r="F38" s="41">
        <v>34</v>
      </c>
      <c r="G38" s="41">
        <v>40</v>
      </c>
      <c r="H38" s="41">
        <v>0</v>
      </c>
      <c r="I38" s="41">
        <v>18</v>
      </c>
      <c r="J38" s="41">
        <v>0</v>
      </c>
      <c r="K38" s="41">
        <v>0</v>
      </c>
      <c r="L38" s="43">
        <f>SUM(F38:K38)</f>
        <v>92</v>
      </c>
      <c r="M38" s="44" t="s">
        <v>29</v>
      </c>
      <c r="N38" s="41"/>
      <c r="O38" s="41" t="s">
        <v>59</v>
      </c>
    </row>
    <row r="39" spans="1:15" ht="12.75">
      <c r="A39" s="40">
        <v>37</v>
      </c>
      <c r="B39" s="41" t="s">
        <v>97</v>
      </c>
      <c r="C39" s="41" t="s">
        <v>98</v>
      </c>
      <c r="D39" s="41" t="s">
        <v>99</v>
      </c>
      <c r="E39" s="42">
        <v>10</v>
      </c>
      <c r="F39" s="41">
        <v>40</v>
      </c>
      <c r="G39" s="41">
        <v>40</v>
      </c>
      <c r="H39" s="41">
        <v>6</v>
      </c>
      <c r="I39" s="41">
        <v>6</v>
      </c>
      <c r="J39" s="41">
        <v>0</v>
      </c>
      <c r="K39" s="41">
        <v>0</v>
      </c>
      <c r="L39" s="43">
        <f>SUM(F39:K39)</f>
        <v>92</v>
      </c>
      <c r="M39" s="44" t="s">
        <v>29</v>
      </c>
      <c r="N39" s="41"/>
      <c r="O39" s="41" t="s">
        <v>46</v>
      </c>
    </row>
    <row r="40" spans="1:15" ht="12.75">
      <c r="A40" s="40">
        <v>38</v>
      </c>
      <c r="B40" s="41" t="s">
        <v>100</v>
      </c>
      <c r="C40" s="41" t="s">
        <v>57</v>
      </c>
      <c r="D40" s="41" t="s">
        <v>58</v>
      </c>
      <c r="E40" s="42">
        <v>10</v>
      </c>
      <c r="F40" s="41">
        <v>32</v>
      </c>
      <c r="G40" s="41">
        <v>22</v>
      </c>
      <c r="H40" s="41">
        <v>17</v>
      </c>
      <c r="I40" s="41">
        <v>18</v>
      </c>
      <c r="J40" s="41">
        <v>0</v>
      </c>
      <c r="K40" s="41">
        <v>0</v>
      </c>
      <c r="L40" s="43">
        <f>SUM(F40:K40)</f>
        <v>89</v>
      </c>
      <c r="M40" s="44" t="s">
        <v>29</v>
      </c>
      <c r="N40" s="41"/>
      <c r="O40" s="41" t="s">
        <v>59</v>
      </c>
    </row>
    <row r="41" spans="1:15" ht="12.75">
      <c r="A41" s="40">
        <v>39</v>
      </c>
      <c r="B41" s="41" t="s">
        <v>101</v>
      </c>
      <c r="C41" s="41" t="s">
        <v>21</v>
      </c>
      <c r="D41" s="41" t="s">
        <v>35</v>
      </c>
      <c r="E41" s="42">
        <v>10</v>
      </c>
      <c r="F41" s="41">
        <v>20</v>
      </c>
      <c r="G41" s="41">
        <v>41</v>
      </c>
      <c r="H41" s="41">
        <v>27</v>
      </c>
      <c r="I41" s="41">
        <v>0</v>
      </c>
      <c r="J41" s="41">
        <v>0</v>
      </c>
      <c r="K41" s="41">
        <v>0</v>
      </c>
      <c r="L41" s="43">
        <f>SUM(F41:K41)</f>
        <v>88</v>
      </c>
      <c r="M41" s="44" t="s">
        <v>29</v>
      </c>
      <c r="N41" s="41"/>
      <c r="O41" s="41" t="s">
        <v>64</v>
      </c>
    </row>
    <row r="42" spans="1:15" ht="12.75">
      <c r="A42" s="40">
        <v>40</v>
      </c>
      <c r="B42" s="41" t="s">
        <v>102</v>
      </c>
      <c r="C42" s="41" t="s">
        <v>98</v>
      </c>
      <c r="D42" s="41" t="s">
        <v>99</v>
      </c>
      <c r="E42" s="42">
        <v>10</v>
      </c>
      <c r="F42" s="41">
        <v>44</v>
      </c>
      <c r="G42" s="41">
        <v>44</v>
      </c>
      <c r="H42" s="41">
        <v>0</v>
      </c>
      <c r="I42" s="41">
        <v>0</v>
      </c>
      <c r="J42" s="41">
        <v>0</v>
      </c>
      <c r="K42" s="41">
        <v>0</v>
      </c>
      <c r="L42" s="43">
        <f>SUM(F42:K42)</f>
        <v>88</v>
      </c>
      <c r="M42" s="44" t="s">
        <v>29</v>
      </c>
      <c r="N42" s="41"/>
      <c r="O42" s="41" t="s">
        <v>46</v>
      </c>
    </row>
    <row r="43" spans="1:15" ht="12.75">
      <c r="A43" s="40">
        <v>41</v>
      </c>
      <c r="B43" s="41" t="s">
        <v>103</v>
      </c>
      <c r="C43" s="41" t="s">
        <v>44</v>
      </c>
      <c r="D43" s="41" t="s">
        <v>45</v>
      </c>
      <c r="E43" s="42">
        <v>10</v>
      </c>
      <c r="F43" s="41">
        <v>36</v>
      </c>
      <c r="G43" s="41">
        <v>32</v>
      </c>
      <c r="H43" s="41">
        <v>6</v>
      </c>
      <c r="I43" s="41">
        <v>12</v>
      </c>
      <c r="J43" s="41">
        <v>0</v>
      </c>
      <c r="K43" s="41">
        <v>0</v>
      </c>
      <c r="L43" s="43">
        <f>SUM(F43:K43)</f>
        <v>86</v>
      </c>
      <c r="M43" s="44" t="s">
        <v>29</v>
      </c>
      <c r="N43" s="41"/>
      <c r="O43" s="41" t="s">
        <v>31</v>
      </c>
    </row>
    <row r="44" spans="1:15" ht="12.75">
      <c r="A44" s="40">
        <v>42</v>
      </c>
      <c r="B44" s="41" t="s">
        <v>104</v>
      </c>
      <c r="C44" s="41" t="s">
        <v>44</v>
      </c>
      <c r="D44" s="41" t="s">
        <v>45</v>
      </c>
      <c r="E44" s="42">
        <v>10</v>
      </c>
      <c r="F44" s="41">
        <v>36</v>
      </c>
      <c r="G44" s="41">
        <v>27</v>
      </c>
      <c r="H44" s="41">
        <v>23</v>
      </c>
      <c r="I44" s="41">
        <v>0</v>
      </c>
      <c r="J44" s="41">
        <v>0</v>
      </c>
      <c r="K44" s="41">
        <v>0</v>
      </c>
      <c r="L44" s="43">
        <f>SUM(F44:K44)</f>
        <v>86</v>
      </c>
      <c r="M44" s="44" t="s">
        <v>29</v>
      </c>
      <c r="N44" s="41"/>
      <c r="O44" s="41" t="s">
        <v>31</v>
      </c>
    </row>
    <row r="45" spans="1:15" ht="12.75">
      <c r="A45" s="40">
        <v>43</v>
      </c>
      <c r="B45" s="41" t="s">
        <v>105</v>
      </c>
      <c r="C45" s="41" t="s">
        <v>106</v>
      </c>
      <c r="D45" s="41" t="s">
        <v>107</v>
      </c>
      <c r="E45" s="42">
        <v>10</v>
      </c>
      <c r="F45" s="41">
        <v>20</v>
      </c>
      <c r="G45" s="41">
        <v>32</v>
      </c>
      <c r="H45" s="41">
        <v>24</v>
      </c>
      <c r="I45" s="41">
        <v>8</v>
      </c>
      <c r="J45" s="41">
        <v>0</v>
      </c>
      <c r="K45" s="41">
        <v>0</v>
      </c>
      <c r="L45" s="43">
        <f>SUM(F45:K45)</f>
        <v>84</v>
      </c>
      <c r="M45" s="44" t="s">
        <v>29</v>
      </c>
      <c r="N45" s="41"/>
      <c r="O45" s="41" t="s">
        <v>108</v>
      </c>
    </row>
    <row r="46" spans="1:15" ht="12.75">
      <c r="A46" s="40">
        <v>44</v>
      </c>
      <c r="B46" s="41" t="s">
        <v>109</v>
      </c>
      <c r="C46" s="41" t="s">
        <v>44</v>
      </c>
      <c r="D46" s="41" t="s">
        <v>45</v>
      </c>
      <c r="E46" s="42">
        <v>10</v>
      </c>
      <c r="F46" s="41">
        <v>24</v>
      </c>
      <c r="G46" s="41">
        <v>27</v>
      </c>
      <c r="H46" s="41">
        <v>23</v>
      </c>
      <c r="I46" s="41">
        <v>8</v>
      </c>
      <c r="J46" s="41">
        <v>0</v>
      </c>
      <c r="K46" s="41">
        <v>0</v>
      </c>
      <c r="L46" s="43">
        <f>SUM(F46:K46)</f>
        <v>82</v>
      </c>
      <c r="M46" s="44" t="s">
        <v>29</v>
      </c>
      <c r="N46" s="41"/>
      <c r="O46" s="41" t="s">
        <v>31</v>
      </c>
    </row>
    <row r="47" spans="1:15" ht="12.75">
      <c r="A47" s="40">
        <v>45</v>
      </c>
      <c r="B47" s="41" t="s">
        <v>110</v>
      </c>
      <c r="C47" s="41" t="s">
        <v>38</v>
      </c>
      <c r="D47" s="41" t="s">
        <v>39</v>
      </c>
      <c r="E47" s="42">
        <v>10</v>
      </c>
      <c r="F47" s="41">
        <v>28</v>
      </c>
      <c r="G47" s="41">
        <v>27</v>
      </c>
      <c r="H47" s="41">
        <v>8</v>
      </c>
      <c r="I47" s="41">
        <v>18</v>
      </c>
      <c r="J47" s="41">
        <v>0</v>
      </c>
      <c r="K47" s="41">
        <v>0</v>
      </c>
      <c r="L47" s="43">
        <f>SUM(F47:K47)</f>
        <v>81</v>
      </c>
      <c r="M47" s="44" t="s">
        <v>29</v>
      </c>
      <c r="N47" s="41"/>
      <c r="O47" s="41" t="s">
        <v>111</v>
      </c>
    </row>
    <row r="48" spans="1:15" ht="12.75">
      <c r="A48" s="40">
        <v>46</v>
      </c>
      <c r="B48" s="41" t="s">
        <v>112</v>
      </c>
      <c r="C48" s="41" t="s">
        <v>66</v>
      </c>
      <c r="D48" s="41" t="s">
        <v>67</v>
      </c>
      <c r="E48" s="42">
        <v>10</v>
      </c>
      <c r="F48" s="41">
        <v>27</v>
      </c>
      <c r="G48" s="41">
        <v>54</v>
      </c>
      <c r="H48" s="41">
        <v>0</v>
      </c>
      <c r="I48" s="41">
        <v>0</v>
      </c>
      <c r="J48" s="41">
        <v>0</v>
      </c>
      <c r="K48" s="41">
        <v>0</v>
      </c>
      <c r="L48" s="43">
        <f>SUM(F48:K48)</f>
        <v>81</v>
      </c>
      <c r="M48" s="44" t="s">
        <v>29</v>
      </c>
      <c r="N48" s="41"/>
      <c r="O48" s="41" t="s">
        <v>31</v>
      </c>
    </row>
    <row r="49" spans="1:15" ht="12.75">
      <c r="A49" s="40">
        <v>47</v>
      </c>
      <c r="B49" s="41" t="s">
        <v>113</v>
      </c>
      <c r="C49" s="41" t="s">
        <v>106</v>
      </c>
      <c r="D49" s="41" t="s">
        <v>114</v>
      </c>
      <c r="E49" s="42">
        <v>10</v>
      </c>
      <c r="F49" s="41">
        <v>20</v>
      </c>
      <c r="G49" s="41">
        <v>27</v>
      </c>
      <c r="H49" s="41">
        <v>15</v>
      </c>
      <c r="I49" s="41">
        <v>18</v>
      </c>
      <c r="J49" s="41">
        <v>0</v>
      </c>
      <c r="K49" s="41">
        <v>0</v>
      </c>
      <c r="L49" s="43">
        <f>SUM(F49:K49)</f>
        <v>80</v>
      </c>
      <c r="M49" s="44" t="s">
        <v>29</v>
      </c>
      <c r="N49" s="41"/>
      <c r="O49" s="41" t="s">
        <v>46</v>
      </c>
    </row>
    <row r="50" spans="1:15" ht="12.75">
      <c r="A50" s="40">
        <v>48</v>
      </c>
      <c r="B50" s="41" t="s">
        <v>115</v>
      </c>
      <c r="C50" s="41" t="s">
        <v>50</v>
      </c>
      <c r="D50" s="41" t="s">
        <v>51</v>
      </c>
      <c r="E50" s="42">
        <v>10</v>
      </c>
      <c r="F50" s="41">
        <v>20</v>
      </c>
      <c r="G50" s="41">
        <v>36</v>
      </c>
      <c r="H50" s="41">
        <v>6</v>
      </c>
      <c r="I50" s="41">
        <v>18</v>
      </c>
      <c r="J50" s="41">
        <v>0</v>
      </c>
      <c r="K50" s="41">
        <v>0</v>
      </c>
      <c r="L50" s="43">
        <f>SUM(F50:K50)</f>
        <v>80</v>
      </c>
      <c r="M50" s="44" t="s">
        <v>29</v>
      </c>
      <c r="N50" s="41"/>
      <c r="O50" s="41" t="s">
        <v>31</v>
      </c>
    </row>
    <row r="51" spans="1:15" ht="12.75">
      <c r="A51" s="40">
        <v>49</v>
      </c>
      <c r="B51" s="41" t="s">
        <v>116</v>
      </c>
      <c r="C51" s="41" t="s">
        <v>27</v>
      </c>
      <c r="D51" s="41" t="s">
        <v>28</v>
      </c>
      <c r="E51" s="42">
        <v>10</v>
      </c>
      <c r="F51" s="41">
        <v>36</v>
      </c>
      <c r="G51" s="41">
        <v>26</v>
      </c>
      <c r="H51" s="41">
        <v>16</v>
      </c>
      <c r="I51" s="41">
        <v>0</v>
      </c>
      <c r="J51" s="41">
        <v>0</v>
      </c>
      <c r="K51" s="41">
        <v>0</v>
      </c>
      <c r="L51" s="43">
        <f>SUM(F51:K51)</f>
        <v>78</v>
      </c>
      <c r="M51" s="44" t="s">
        <v>29</v>
      </c>
      <c r="N51" s="41" t="s">
        <v>30</v>
      </c>
      <c r="O51" s="41" t="s">
        <v>31</v>
      </c>
    </row>
    <row r="52" spans="1:15" ht="12.75">
      <c r="A52" s="40">
        <v>50</v>
      </c>
      <c r="B52" s="41" t="s">
        <v>117</v>
      </c>
      <c r="C52" s="41" t="s">
        <v>61</v>
      </c>
      <c r="D52" s="41" t="s">
        <v>62</v>
      </c>
      <c r="E52" s="42">
        <v>10</v>
      </c>
      <c r="F52" s="41">
        <v>44</v>
      </c>
      <c r="G52" s="41">
        <v>8</v>
      </c>
      <c r="H52" s="41">
        <v>0</v>
      </c>
      <c r="I52" s="41">
        <v>24</v>
      </c>
      <c r="J52" s="41">
        <v>0</v>
      </c>
      <c r="K52" s="41">
        <v>0</v>
      </c>
      <c r="L52" s="43">
        <f>SUM(F52:K52)</f>
        <v>76</v>
      </c>
      <c r="M52" s="44" t="s">
        <v>29</v>
      </c>
      <c r="N52" s="41"/>
      <c r="O52" s="41" t="s">
        <v>46</v>
      </c>
    </row>
    <row r="53" spans="1:15" ht="12.75">
      <c r="A53" s="40">
        <v>51</v>
      </c>
      <c r="B53" s="41" t="s">
        <v>118</v>
      </c>
      <c r="C53" s="41" t="s">
        <v>61</v>
      </c>
      <c r="D53" s="41" t="s">
        <v>62</v>
      </c>
      <c r="E53" s="42">
        <v>10</v>
      </c>
      <c r="F53" s="41">
        <v>20</v>
      </c>
      <c r="G53" s="41">
        <v>40</v>
      </c>
      <c r="H53" s="41">
        <v>0</v>
      </c>
      <c r="I53" s="41">
        <v>12</v>
      </c>
      <c r="J53" s="41">
        <v>0</v>
      </c>
      <c r="K53" s="41">
        <v>0</v>
      </c>
      <c r="L53" s="43">
        <f>SUM(F53:K53)</f>
        <v>72</v>
      </c>
      <c r="M53" s="44" t="s">
        <v>29</v>
      </c>
      <c r="N53" s="41"/>
      <c r="O53" s="41" t="s">
        <v>46</v>
      </c>
    </row>
    <row r="54" spans="1:15" ht="12.75">
      <c r="A54" s="40">
        <v>52</v>
      </c>
      <c r="B54" s="41" t="s">
        <v>119</v>
      </c>
      <c r="C54" s="41" t="s">
        <v>38</v>
      </c>
      <c r="D54" s="41" t="s">
        <v>120</v>
      </c>
      <c r="E54" s="42">
        <v>10</v>
      </c>
      <c r="F54" s="41">
        <v>22</v>
      </c>
      <c r="G54" s="41">
        <v>22</v>
      </c>
      <c r="H54" s="41">
        <v>2</v>
      </c>
      <c r="I54" s="41">
        <v>18</v>
      </c>
      <c r="J54" s="41">
        <v>0</v>
      </c>
      <c r="K54" s="41">
        <v>0</v>
      </c>
      <c r="L54" s="43">
        <f>SUM(F54:K54)</f>
        <v>64</v>
      </c>
      <c r="M54" s="44" t="s">
        <v>29</v>
      </c>
      <c r="N54" s="41"/>
      <c r="O54" s="41" t="s">
        <v>24</v>
      </c>
    </row>
  </sheetData>
  <sheetProtection selectLockedCells="1" selectUnlockedCells="1"/>
  <mergeCells count="1">
    <mergeCell ref="A1:W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X62"/>
  <sheetViews>
    <sheetView defaultGridColor="0" view="pageBreakPreview" zoomScale="90" zoomScaleNormal="90" zoomScaleSheetLayoutView="90" colorId="21" workbookViewId="0" topLeftCell="A1">
      <selection activeCell="X3" sqref="X3"/>
    </sheetView>
  </sheetViews>
  <sheetFormatPr defaultColWidth="9.140625" defaultRowHeight="12.75"/>
  <cols>
    <col min="1" max="1" width="4.8515625" style="0" customWidth="1"/>
    <col min="2" max="2" width="24.00390625" style="0" customWidth="1"/>
    <col min="3" max="3" width="16.00390625" style="0" customWidth="1"/>
    <col min="4" max="4" width="34.57421875" style="0" customWidth="1"/>
    <col min="5" max="5" width="0" style="21" hidden="1" customWidth="1"/>
    <col min="6" max="11" width="0" style="0" hidden="1" customWidth="1"/>
    <col min="12" max="12" width="0" style="22" hidden="1" customWidth="1"/>
    <col min="13" max="16" width="0" style="0" hidden="1" customWidth="1"/>
    <col min="17" max="21" width="3.28125" style="0" customWidth="1"/>
    <col min="22" max="22" width="5.7109375" style="0" customWidth="1"/>
    <col min="23" max="23" width="7.140625" style="0" customWidth="1"/>
    <col min="24" max="24" width="18.00390625" style="0" customWidth="1"/>
  </cols>
  <sheetData>
    <row r="1" spans="1:24" s="2" customFormat="1" ht="32.25" customHeight="1">
      <c r="A1" s="45" t="s">
        <v>121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4" s="2" customFormat="1" ht="25.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24" t="s">
        <v>12</v>
      </c>
      <c r="M2" s="7" t="s">
        <v>13</v>
      </c>
      <c r="N2" s="7" t="s">
        <v>14</v>
      </c>
      <c r="O2" s="7" t="s">
        <v>122</v>
      </c>
      <c r="P2" s="7" t="s">
        <v>16</v>
      </c>
      <c r="Q2" s="3">
        <v>1</v>
      </c>
      <c r="R2" s="3">
        <v>2</v>
      </c>
      <c r="S2" s="3">
        <v>3</v>
      </c>
      <c r="T2" s="3">
        <v>4</v>
      </c>
      <c r="U2" s="3">
        <v>5</v>
      </c>
      <c r="V2" s="3" t="s">
        <v>17</v>
      </c>
      <c r="W2" s="3" t="s">
        <v>18</v>
      </c>
      <c r="X2" s="3" t="s">
        <v>19</v>
      </c>
    </row>
    <row r="3" spans="1:24" ht="14.25">
      <c r="A3" s="25">
        <v>1</v>
      </c>
      <c r="B3" s="26" t="s">
        <v>123</v>
      </c>
      <c r="C3" s="27" t="s">
        <v>44</v>
      </c>
      <c r="D3" s="27" t="s">
        <v>45</v>
      </c>
      <c r="E3" s="28">
        <v>12</v>
      </c>
      <c r="F3" s="27">
        <v>34</v>
      </c>
      <c r="G3" s="27">
        <v>37</v>
      </c>
      <c r="H3" s="27">
        <v>29</v>
      </c>
      <c r="I3" s="27">
        <v>42</v>
      </c>
      <c r="J3" s="27">
        <v>30</v>
      </c>
      <c r="K3" s="27">
        <v>0</v>
      </c>
      <c r="L3" s="29">
        <f>SUM(F3:K3)</f>
        <v>172</v>
      </c>
      <c r="M3" s="26" t="s">
        <v>23</v>
      </c>
      <c r="N3" s="27"/>
      <c r="O3" s="27" t="s">
        <v>82</v>
      </c>
      <c r="P3" s="27" t="s">
        <v>36</v>
      </c>
      <c r="Q3" s="30">
        <v>9</v>
      </c>
      <c r="R3" s="30">
        <v>18</v>
      </c>
      <c r="S3" s="30">
        <v>14</v>
      </c>
      <c r="T3" s="30">
        <v>0</v>
      </c>
      <c r="U3" s="30">
        <v>35</v>
      </c>
      <c r="V3" s="26">
        <f>Q3+R3+S3+T3+U3</f>
        <v>76</v>
      </c>
      <c r="W3" s="31">
        <f>V3+L3/4</f>
        <v>119</v>
      </c>
      <c r="X3" s="27" t="s">
        <v>23</v>
      </c>
    </row>
    <row r="4" spans="1:24" ht="14.25">
      <c r="A4" s="25">
        <v>2</v>
      </c>
      <c r="B4" s="26" t="s">
        <v>124</v>
      </c>
      <c r="C4" s="27" t="s">
        <v>44</v>
      </c>
      <c r="D4" s="27" t="s">
        <v>45</v>
      </c>
      <c r="E4" s="28">
        <v>12</v>
      </c>
      <c r="F4" s="27">
        <v>34</v>
      </c>
      <c r="G4" s="27">
        <v>37</v>
      </c>
      <c r="H4" s="27">
        <v>39</v>
      </c>
      <c r="I4" s="27">
        <v>42</v>
      </c>
      <c r="J4" s="27">
        <v>30</v>
      </c>
      <c r="K4" s="27">
        <v>0</v>
      </c>
      <c r="L4" s="29">
        <f>SUM(F4:K4)</f>
        <v>182</v>
      </c>
      <c r="M4" s="26" t="s">
        <v>23</v>
      </c>
      <c r="N4" s="27"/>
      <c r="O4" s="27" t="s">
        <v>82</v>
      </c>
      <c r="P4" s="27" t="s">
        <v>36</v>
      </c>
      <c r="Q4" s="30">
        <v>26</v>
      </c>
      <c r="R4" s="30">
        <v>12</v>
      </c>
      <c r="S4" s="30">
        <v>3</v>
      </c>
      <c r="T4" s="30">
        <v>3</v>
      </c>
      <c r="U4" s="30">
        <v>21</v>
      </c>
      <c r="V4" s="26">
        <f>Q4+R4+S4+T4+U4</f>
        <v>65</v>
      </c>
      <c r="W4" s="31">
        <f>V4+L4/4</f>
        <v>110.5</v>
      </c>
      <c r="X4" s="27" t="s">
        <v>23</v>
      </c>
    </row>
    <row r="5" spans="1:24" ht="14.25">
      <c r="A5" s="25">
        <v>3</v>
      </c>
      <c r="B5" s="26" t="s">
        <v>125</v>
      </c>
      <c r="C5" s="27" t="s">
        <v>21</v>
      </c>
      <c r="D5" s="27" t="s">
        <v>35</v>
      </c>
      <c r="E5" s="28">
        <v>12</v>
      </c>
      <c r="F5" s="27">
        <v>34</v>
      </c>
      <c r="G5" s="27">
        <v>37</v>
      </c>
      <c r="H5" s="27">
        <v>47</v>
      </c>
      <c r="I5" s="27">
        <v>40</v>
      </c>
      <c r="J5" s="27">
        <v>30</v>
      </c>
      <c r="K5" s="27">
        <v>0</v>
      </c>
      <c r="L5" s="29">
        <f>SUM(F5:K5)</f>
        <v>188</v>
      </c>
      <c r="M5" s="26" t="s">
        <v>23</v>
      </c>
      <c r="N5" s="27"/>
      <c r="O5" s="27" t="s">
        <v>126</v>
      </c>
      <c r="P5" s="27" t="s">
        <v>36</v>
      </c>
      <c r="Q5" s="30">
        <v>15</v>
      </c>
      <c r="R5" s="30">
        <v>15</v>
      </c>
      <c r="S5" s="30">
        <v>0</v>
      </c>
      <c r="T5" s="30">
        <v>0</v>
      </c>
      <c r="U5" s="30">
        <v>30</v>
      </c>
      <c r="V5" s="26">
        <f>Q5+R5+S5+T5+U5</f>
        <v>60</v>
      </c>
      <c r="W5" s="31">
        <f>V5+L5/4</f>
        <v>107</v>
      </c>
      <c r="X5" s="27" t="s">
        <v>23</v>
      </c>
    </row>
    <row r="6" spans="1:24" ht="14.25">
      <c r="A6" s="25">
        <v>4</v>
      </c>
      <c r="B6" s="26" t="s">
        <v>127</v>
      </c>
      <c r="C6" s="27" t="s">
        <v>21</v>
      </c>
      <c r="D6" s="27" t="s">
        <v>35</v>
      </c>
      <c r="E6" s="28">
        <v>11</v>
      </c>
      <c r="F6" s="27">
        <v>31</v>
      </c>
      <c r="G6" s="27">
        <v>37</v>
      </c>
      <c r="H6" s="27">
        <v>43</v>
      </c>
      <c r="I6" s="27">
        <v>42</v>
      </c>
      <c r="J6" s="27">
        <v>30</v>
      </c>
      <c r="K6" s="27">
        <v>0</v>
      </c>
      <c r="L6" s="29">
        <f>SUM(F6:K6)</f>
        <v>183</v>
      </c>
      <c r="M6" s="26" t="s">
        <v>23</v>
      </c>
      <c r="N6" s="27"/>
      <c r="O6" s="27" t="s">
        <v>128</v>
      </c>
      <c r="P6" s="27" t="s">
        <v>36</v>
      </c>
      <c r="Q6" s="30">
        <v>12</v>
      </c>
      <c r="R6" s="30">
        <v>18</v>
      </c>
      <c r="S6" s="30">
        <v>2</v>
      </c>
      <c r="T6" s="30">
        <v>2</v>
      </c>
      <c r="U6" s="30">
        <v>21</v>
      </c>
      <c r="V6" s="26">
        <f>Q6+R6+S6+T6+U6</f>
        <v>55</v>
      </c>
      <c r="W6" s="31">
        <f>V6+L6/4</f>
        <v>100.75</v>
      </c>
      <c r="X6" s="27" t="s">
        <v>23</v>
      </c>
    </row>
    <row r="7" spans="1:24" ht="14.25">
      <c r="A7" s="25">
        <v>5</v>
      </c>
      <c r="B7" s="26" t="s">
        <v>129</v>
      </c>
      <c r="C7" s="27" t="s">
        <v>21</v>
      </c>
      <c r="D7" s="27" t="s">
        <v>35</v>
      </c>
      <c r="E7" s="28">
        <v>11</v>
      </c>
      <c r="F7" s="27">
        <v>34</v>
      </c>
      <c r="G7" s="27">
        <v>37</v>
      </c>
      <c r="H7" s="27">
        <v>43</v>
      </c>
      <c r="I7" s="27">
        <v>40</v>
      </c>
      <c r="J7" s="27">
        <v>30</v>
      </c>
      <c r="K7" s="27">
        <v>0</v>
      </c>
      <c r="L7" s="29">
        <f>SUM(F7:K7)</f>
        <v>184</v>
      </c>
      <c r="M7" s="26" t="s">
        <v>23</v>
      </c>
      <c r="N7" s="27"/>
      <c r="O7" s="27" t="s">
        <v>128</v>
      </c>
      <c r="P7" s="27" t="s">
        <v>36</v>
      </c>
      <c r="Q7" s="30">
        <v>12</v>
      </c>
      <c r="R7" s="30">
        <v>13</v>
      </c>
      <c r="S7" s="30">
        <v>2</v>
      </c>
      <c r="T7" s="30">
        <v>0</v>
      </c>
      <c r="U7" s="30">
        <v>24</v>
      </c>
      <c r="V7" s="26">
        <f>Q7+R7+S7+T7+U7</f>
        <v>51</v>
      </c>
      <c r="W7" s="31">
        <f>V7+L7/4</f>
        <v>97</v>
      </c>
      <c r="X7" s="27" t="s">
        <v>23</v>
      </c>
    </row>
    <row r="8" spans="1:24" ht="14.25">
      <c r="A8" s="25">
        <v>6</v>
      </c>
      <c r="B8" s="26" t="s">
        <v>32</v>
      </c>
      <c r="C8" s="27" t="s">
        <v>38</v>
      </c>
      <c r="D8" s="27" t="s">
        <v>39</v>
      </c>
      <c r="E8" s="28">
        <v>11</v>
      </c>
      <c r="F8" s="27">
        <v>28</v>
      </c>
      <c r="G8" s="27">
        <v>33</v>
      </c>
      <c r="H8" s="27">
        <v>4</v>
      </c>
      <c r="I8" s="27">
        <v>42</v>
      </c>
      <c r="J8" s="27">
        <v>30</v>
      </c>
      <c r="K8" s="27">
        <v>0</v>
      </c>
      <c r="L8" s="29">
        <f>SUM(F8:K8)</f>
        <v>137</v>
      </c>
      <c r="M8" s="26" t="s">
        <v>23</v>
      </c>
      <c r="N8" s="27"/>
      <c r="O8" s="27" t="s">
        <v>130</v>
      </c>
      <c r="P8" s="27" t="s">
        <v>36</v>
      </c>
      <c r="Q8" s="30">
        <v>23</v>
      </c>
      <c r="R8" s="30">
        <v>0</v>
      </c>
      <c r="S8" s="30">
        <v>2</v>
      </c>
      <c r="T8" s="30">
        <v>0</v>
      </c>
      <c r="U8" s="30">
        <v>29</v>
      </c>
      <c r="V8" s="26">
        <f>Q8+R8+S8+T8+U8</f>
        <v>54</v>
      </c>
      <c r="W8" s="31">
        <f>V8+L8/4</f>
        <v>88.25</v>
      </c>
      <c r="X8" s="27" t="s">
        <v>23</v>
      </c>
    </row>
    <row r="9" spans="1:24" ht="14.25">
      <c r="A9" s="25">
        <v>7</v>
      </c>
      <c r="B9" s="26" t="s">
        <v>131</v>
      </c>
      <c r="C9" s="27" t="s">
        <v>57</v>
      </c>
      <c r="D9" s="27" t="s">
        <v>58</v>
      </c>
      <c r="E9" s="28">
        <v>11</v>
      </c>
      <c r="F9" s="27">
        <v>27</v>
      </c>
      <c r="G9" s="27">
        <v>34</v>
      </c>
      <c r="H9" s="27">
        <v>0</v>
      </c>
      <c r="I9" s="27">
        <v>15</v>
      </c>
      <c r="J9" s="27">
        <v>30</v>
      </c>
      <c r="K9" s="27">
        <v>0</v>
      </c>
      <c r="L9" s="26">
        <f>SUM(F9:K9)</f>
        <v>106</v>
      </c>
      <c r="M9" s="26" t="s">
        <v>29</v>
      </c>
      <c r="N9" s="27"/>
      <c r="O9" s="27" t="s">
        <v>132</v>
      </c>
      <c r="P9" s="27" t="s">
        <v>36</v>
      </c>
      <c r="Q9" s="30">
        <v>0</v>
      </c>
      <c r="R9" s="30">
        <v>22</v>
      </c>
      <c r="S9" s="30">
        <v>4</v>
      </c>
      <c r="T9" s="30">
        <v>8</v>
      </c>
      <c r="U9" s="30">
        <v>21</v>
      </c>
      <c r="V9" s="26">
        <f>Q9+R9+S9+T9+U9</f>
        <v>55</v>
      </c>
      <c r="W9" s="31">
        <f>V9+L9/4</f>
        <v>81.5</v>
      </c>
      <c r="X9" s="27" t="s">
        <v>23</v>
      </c>
    </row>
    <row r="10" spans="1:24" ht="12.75">
      <c r="A10" s="8">
        <v>8</v>
      </c>
      <c r="B10" s="9" t="s">
        <v>133</v>
      </c>
      <c r="C10" s="10" t="s">
        <v>66</v>
      </c>
      <c r="D10" s="10" t="s">
        <v>67</v>
      </c>
      <c r="E10" s="11">
        <v>12</v>
      </c>
      <c r="F10" s="10">
        <v>34</v>
      </c>
      <c r="G10" s="10">
        <v>29</v>
      </c>
      <c r="H10" s="10">
        <v>37</v>
      </c>
      <c r="I10" s="10">
        <v>12</v>
      </c>
      <c r="J10" s="10">
        <v>15</v>
      </c>
      <c r="K10" s="10"/>
      <c r="L10" s="12">
        <f>SUM(F10:K10)</f>
        <v>127</v>
      </c>
      <c r="M10" s="9" t="s">
        <v>23</v>
      </c>
      <c r="N10" s="10"/>
      <c r="O10" s="10" t="s">
        <v>31</v>
      </c>
      <c r="P10" s="13" t="s">
        <v>36</v>
      </c>
      <c r="Q10" s="14">
        <v>7</v>
      </c>
      <c r="R10" s="14">
        <v>24</v>
      </c>
      <c r="S10" s="14">
        <v>2</v>
      </c>
      <c r="T10" s="14">
        <v>6</v>
      </c>
      <c r="U10" s="14">
        <v>0</v>
      </c>
      <c r="V10" s="15">
        <f>Q10+R10+S10+T10+U10</f>
        <v>39</v>
      </c>
      <c r="W10" s="32">
        <f>V10+L10/4</f>
        <v>70.75</v>
      </c>
      <c r="X10" s="14"/>
    </row>
    <row r="11" spans="1:24" ht="12.75">
      <c r="A11" s="8">
        <v>9</v>
      </c>
      <c r="B11" s="9" t="s">
        <v>134</v>
      </c>
      <c r="C11" s="10" t="s">
        <v>44</v>
      </c>
      <c r="D11" s="10" t="s">
        <v>45</v>
      </c>
      <c r="E11" s="11">
        <v>11</v>
      </c>
      <c r="F11" s="10">
        <v>34</v>
      </c>
      <c r="G11" s="10">
        <v>37</v>
      </c>
      <c r="H11" s="10">
        <v>35</v>
      </c>
      <c r="I11" s="10">
        <v>15</v>
      </c>
      <c r="J11" s="10">
        <v>0</v>
      </c>
      <c r="K11" s="10">
        <v>0</v>
      </c>
      <c r="L11" s="12">
        <f>SUM(F11:K11)</f>
        <v>121</v>
      </c>
      <c r="M11" s="9" t="s">
        <v>23</v>
      </c>
      <c r="N11" s="10"/>
      <c r="O11" s="10" t="s">
        <v>31</v>
      </c>
      <c r="P11" s="13" t="s">
        <v>36</v>
      </c>
      <c r="Q11" s="14">
        <v>19</v>
      </c>
      <c r="R11" s="14">
        <v>21</v>
      </c>
      <c r="S11" s="14">
        <v>0</v>
      </c>
      <c r="T11" s="14">
        <v>0</v>
      </c>
      <c r="U11" s="14">
        <v>0</v>
      </c>
      <c r="V11" s="15">
        <f>Q11+R11+S11+T11+U11</f>
        <v>40</v>
      </c>
      <c r="W11" s="32">
        <f>V11+L11/4</f>
        <v>70.25</v>
      </c>
      <c r="X11" s="14"/>
    </row>
    <row r="12" spans="1:24" ht="12.75">
      <c r="A12" s="8">
        <v>10</v>
      </c>
      <c r="B12" s="9" t="s">
        <v>135</v>
      </c>
      <c r="C12" s="10" t="s">
        <v>21</v>
      </c>
      <c r="D12" s="10" t="s">
        <v>35</v>
      </c>
      <c r="E12" s="11">
        <v>11</v>
      </c>
      <c r="F12" s="10">
        <v>29</v>
      </c>
      <c r="G12" s="10">
        <v>33</v>
      </c>
      <c r="H12" s="10">
        <v>43</v>
      </c>
      <c r="I12" s="10">
        <v>30</v>
      </c>
      <c r="J12" s="10">
        <v>30</v>
      </c>
      <c r="K12" s="10">
        <v>0</v>
      </c>
      <c r="L12" s="12">
        <f>SUM(F12:K12)</f>
        <v>165</v>
      </c>
      <c r="M12" s="9" t="s">
        <v>23</v>
      </c>
      <c r="N12" s="10"/>
      <c r="O12" s="10" t="s">
        <v>31</v>
      </c>
      <c r="P12" s="13" t="s">
        <v>36</v>
      </c>
      <c r="Q12" s="14">
        <v>11</v>
      </c>
      <c r="R12" s="14">
        <v>14</v>
      </c>
      <c r="S12" s="14">
        <v>2</v>
      </c>
      <c r="T12" s="14">
        <v>0</v>
      </c>
      <c r="U12" s="14">
        <v>0</v>
      </c>
      <c r="V12" s="15">
        <f>Q12+R12+S12+T12+U12</f>
        <v>27</v>
      </c>
      <c r="W12" s="32">
        <f>V12+L12/4</f>
        <v>68.25</v>
      </c>
      <c r="X12" s="14"/>
    </row>
    <row r="13" spans="1:24" ht="12.75">
      <c r="A13" s="8">
        <v>11</v>
      </c>
      <c r="B13" s="9" t="s">
        <v>136</v>
      </c>
      <c r="C13" s="10" t="s">
        <v>44</v>
      </c>
      <c r="D13" s="10" t="s">
        <v>45</v>
      </c>
      <c r="E13" s="11">
        <v>12</v>
      </c>
      <c r="F13" s="10">
        <v>34</v>
      </c>
      <c r="G13" s="10">
        <v>37</v>
      </c>
      <c r="H13" s="10">
        <v>31</v>
      </c>
      <c r="I13" s="10">
        <v>15</v>
      </c>
      <c r="J13" s="10">
        <v>15</v>
      </c>
      <c r="K13" s="10">
        <v>0</v>
      </c>
      <c r="L13" s="12">
        <f>SUM(F13:K13)</f>
        <v>132</v>
      </c>
      <c r="M13" s="9" t="s">
        <v>23</v>
      </c>
      <c r="N13" s="10"/>
      <c r="O13" s="10" t="s">
        <v>82</v>
      </c>
      <c r="P13" s="13" t="s">
        <v>36</v>
      </c>
      <c r="Q13" s="14">
        <v>12</v>
      </c>
      <c r="R13" s="14">
        <v>13</v>
      </c>
      <c r="S13" s="14">
        <v>2</v>
      </c>
      <c r="T13" s="14">
        <v>0</v>
      </c>
      <c r="U13" s="14">
        <v>0</v>
      </c>
      <c r="V13" s="15">
        <f>Q13+R13+S13+T13+U13</f>
        <v>27</v>
      </c>
      <c r="W13" s="32">
        <f>V13+L13/4</f>
        <v>60</v>
      </c>
      <c r="X13" s="14"/>
    </row>
    <row r="14" spans="1:24" ht="12.75">
      <c r="A14" s="8">
        <v>12</v>
      </c>
      <c r="B14" s="9" t="s">
        <v>137</v>
      </c>
      <c r="C14" s="10" t="s">
        <v>50</v>
      </c>
      <c r="D14" s="10" t="s">
        <v>51</v>
      </c>
      <c r="E14" s="11">
        <v>11</v>
      </c>
      <c r="F14" s="10">
        <v>36</v>
      </c>
      <c r="G14" s="10">
        <v>46</v>
      </c>
      <c r="H14" s="10">
        <v>32</v>
      </c>
      <c r="I14" s="10">
        <v>0</v>
      </c>
      <c r="J14" s="10">
        <v>24</v>
      </c>
      <c r="K14" s="10">
        <v>0</v>
      </c>
      <c r="L14" s="12">
        <f>SUM(F14:K14)</f>
        <v>138</v>
      </c>
      <c r="M14" s="9" t="s">
        <v>23</v>
      </c>
      <c r="N14" s="10"/>
      <c r="O14" s="10" t="s">
        <v>46</v>
      </c>
      <c r="P14" s="13" t="s">
        <v>36</v>
      </c>
      <c r="Q14" s="14">
        <v>14</v>
      </c>
      <c r="R14" s="14">
        <v>11</v>
      </c>
      <c r="S14" s="14">
        <v>0</v>
      </c>
      <c r="T14" s="14">
        <v>0</v>
      </c>
      <c r="U14" s="14">
        <v>0</v>
      </c>
      <c r="V14" s="15">
        <f>Q14+R14+S14+T14+U14</f>
        <v>25</v>
      </c>
      <c r="W14" s="32">
        <f>V14+L14/4</f>
        <v>59.5</v>
      </c>
      <c r="X14" s="14"/>
    </row>
    <row r="15" spans="1:24" ht="12.75">
      <c r="A15" s="8">
        <v>13</v>
      </c>
      <c r="B15" s="9" t="s">
        <v>138</v>
      </c>
      <c r="C15" s="10" t="s">
        <v>21</v>
      </c>
      <c r="D15" s="10" t="s">
        <v>35</v>
      </c>
      <c r="E15" s="11">
        <v>12</v>
      </c>
      <c r="F15" s="10">
        <v>33</v>
      </c>
      <c r="G15" s="10">
        <v>29</v>
      </c>
      <c r="H15" s="10">
        <v>31</v>
      </c>
      <c r="I15" s="10">
        <v>15</v>
      </c>
      <c r="J15" s="10">
        <v>15</v>
      </c>
      <c r="K15" s="10">
        <v>0</v>
      </c>
      <c r="L15" s="12">
        <f>SUM(F15:K15)</f>
        <v>123</v>
      </c>
      <c r="M15" s="9" t="s">
        <v>23</v>
      </c>
      <c r="N15" s="10"/>
      <c r="O15" s="10" t="s">
        <v>31</v>
      </c>
      <c r="P15" s="13" t="s">
        <v>36</v>
      </c>
      <c r="Q15" s="14">
        <v>8</v>
      </c>
      <c r="R15" s="14">
        <v>8</v>
      </c>
      <c r="S15" s="14">
        <v>0</v>
      </c>
      <c r="T15" s="14">
        <v>0</v>
      </c>
      <c r="U15" s="14">
        <v>11</v>
      </c>
      <c r="V15" s="15">
        <f>Q15+R15+S15+T15+U15</f>
        <v>27</v>
      </c>
      <c r="W15" s="32">
        <f>V15+L15/4</f>
        <v>57.75</v>
      </c>
      <c r="X15" s="14"/>
    </row>
    <row r="16" spans="1:24" ht="12.75">
      <c r="A16" s="8">
        <v>14</v>
      </c>
      <c r="B16" s="9" t="s">
        <v>139</v>
      </c>
      <c r="C16" s="10" t="s">
        <v>44</v>
      </c>
      <c r="D16" s="10" t="s">
        <v>45</v>
      </c>
      <c r="E16" s="11">
        <v>12</v>
      </c>
      <c r="F16" s="10">
        <v>31</v>
      </c>
      <c r="G16" s="10">
        <v>29</v>
      </c>
      <c r="H16" s="10">
        <v>39</v>
      </c>
      <c r="I16" s="10">
        <v>11</v>
      </c>
      <c r="J16" s="10">
        <v>0</v>
      </c>
      <c r="K16" s="10">
        <v>0</v>
      </c>
      <c r="L16" s="9">
        <f>SUM(F16:K16)</f>
        <v>110</v>
      </c>
      <c r="M16" s="46" t="s">
        <v>29</v>
      </c>
      <c r="N16" s="10"/>
      <c r="O16" s="10" t="s">
        <v>31</v>
      </c>
      <c r="P16" s="13" t="s">
        <v>36</v>
      </c>
      <c r="Q16" s="14">
        <v>9</v>
      </c>
      <c r="R16" s="14">
        <v>2</v>
      </c>
      <c r="S16" s="14">
        <v>0</v>
      </c>
      <c r="T16" s="14">
        <v>0</v>
      </c>
      <c r="U16" s="14">
        <v>18</v>
      </c>
      <c r="V16" s="15">
        <f>Q16+R16+S16+T16+U16</f>
        <v>29</v>
      </c>
      <c r="W16" s="32">
        <f>V16+L16/4</f>
        <v>56.5</v>
      </c>
      <c r="X16" s="14"/>
    </row>
    <row r="17" spans="1:24" ht="12.75">
      <c r="A17" s="8">
        <v>15</v>
      </c>
      <c r="B17" s="9" t="s">
        <v>140</v>
      </c>
      <c r="C17" s="10" t="s">
        <v>70</v>
      </c>
      <c r="D17" s="10" t="s">
        <v>71</v>
      </c>
      <c r="E17" s="11">
        <v>11</v>
      </c>
      <c r="F17" s="10">
        <v>34</v>
      </c>
      <c r="G17" s="10">
        <v>37</v>
      </c>
      <c r="H17" s="10">
        <v>26</v>
      </c>
      <c r="I17" s="10">
        <v>27</v>
      </c>
      <c r="J17" s="10">
        <v>0</v>
      </c>
      <c r="K17" s="10">
        <v>0</v>
      </c>
      <c r="L17" s="12">
        <f>SUM(F17:K17)</f>
        <v>124</v>
      </c>
      <c r="M17" s="9" t="s">
        <v>23</v>
      </c>
      <c r="N17" s="10"/>
      <c r="O17" s="10" t="s">
        <v>31</v>
      </c>
      <c r="P17" s="13" t="s">
        <v>36</v>
      </c>
      <c r="Q17" s="14">
        <v>14</v>
      </c>
      <c r="R17" s="14">
        <v>8</v>
      </c>
      <c r="S17" s="14">
        <v>0</v>
      </c>
      <c r="T17" s="14">
        <v>0</v>
      </c>
      <c r="U17" s="14">
        <v>0</v>
      </c>
      <c r="V17" s="15">
        <f>Q17+R17+S17+T17+U17</f>
        <v>22</v>
      </c>
      <c r="W17" s="32">
        <f>V17+L17/4</f>
        <v>53</v>
      </c>
      <c r="X17" s="14"/>
    </row>
    <row r="18" spans="1:24" ht="12.75">
      <c r="A18" s="8">
        <v>16</v>
      </c>
      <c r="B18" s="9" t="s">
        <v>141</v>
      </c>
      <c r="C18" s="10" t="s">
        <v>44</v>
      </c>
      <c r="D18" s="10" t="s">
        <v>45</v>
      </c>
      <c r="E18" s="11">
        <v>12</v>
      </c>
      <c r="F18" s="10">
        <v>34</v>
      </c>
      <c r="G18" s="10">
        <v>33</v>
      </c>
      <c r="H18" s="10">
        <v>27</v>
      </c>
      <c r="I18" s="10">
        <v>27</v>
      </c>
      <c r="J18" s="10">
        <v>0</v>
      </c>
      <c r="K18" s="10">
        <v>0</v>
      </c>
      <c r="L18" s="12">
        <f>SUM(F18:K18)</f>
        <v>121</v>
      </c>
      <c r="M18" s="9" t="s">
        <v>23</v>
      </c>
      <c r="N18" s="10"/>
      <c r="O18" s="10" t="s">
        <v>31</v>
      </c>
      <c r="P18" s="13" t="s">
        <v>36</v>
      </c>
      <c r="Q18" s="14">
        <v>20</v>
      </c>
      <c r="R18" s="14">
        <v>0</v>
      </c>
      <c r="S18" s="14">
        <v>0</v>
      </c>
      <c r="T18" s="14">
        <v>0</v>
      </c>
      <c r="U18" s="14">
        <v>0</v>
      </c>
      <c r="V18" s="15">
        <f>Q18+R18+S18+T18+U18</f>
        <v>20</v>
      </c>
      <c r="W18" s="32">
        <f>V18+L18/4</f>
        <v>50.25</v>
      </c>
      <c r="X18" s="14"/>
    </row>
    <row r="19" spans="1:24" ht="12.75">
      <c r="A19" s="8">
        <v>17</v>
      </c>
      <c r="B19" s="9" t="s">
        <v>142</v>
      </c>
      <c r="C19" s="10" t="s">
        <v>50</v>
      </c>
      <c r="D19" s="10" t="s">
        <v>51</v>
      </c>
      <c r="E19" s="11">
        <v>11</v>
      </c>
      <c r="F19" s="10">
        <v>40</v>
      </c>
      <c r="G19" s="10">
        <v>46</v>
      </c>
      <c r="H19" s="10">
        <v>29</v>
      </c>
      <c r="I19" s="10">
        <v>12</v>
      </c>
      <c r="J19" s="10">
        <v>0</v>
      </c>
      <c r="K19" s="10">
        <v>0</v>
      </c>
      <c r="L19" s="12">
        <f>SUM(F19:K19)</f>
        <v>127</v>
      </c>
      <c r="M19" s="9" t="s">
        <v>23</v>
      </c>
      <c r="N19" s="10"/>
      <c r="O19" s="10" t="s">
        <v>31</v>
      </c>
      <c r="P19" s="13" t="s">
        <v>36</v>
      </c>
      <c r="Q19" s="14">
        <v>0</v>
      </c>
      <c r="R19" s="14">
        <v>9</v>
      </c>
      <c r="S19" s="14">
        <v>2</v>
      </c>
      <c r="T19" s="14">
        <v>0</v>
      </c>
      <c r="U19" s="14">
        <v>7</v>
      </c>
      <c r="V19" s="15">
        <f>Q19+R19+S19+T19+U19</f>
        <v>18</v>
      </c>
      <c r="W19" s="32">
        <f>V19+L19/4</f>
        <v>49.75</v>
      </c>
      <c r="X19" s="14"/>
    </row>
    <row r="20" spans="1:24" ht="12.75">
      <c r="A20" s="8">
        <v>18</v>
      </c>
      <c r="B20" s="9" t="s">
        <v>143</v>
      </c>
      <c r="C20" s="10" t="s">
        <v>44</v>
      </c>
      <c r="D20" s="10" t="s">
        <v>45</v>
      </c>
      <c r="E20" s="11">
        <v>12</v>
      </c>
      <c r="F20" s="10">
        <v>34</v>
      </c>
      <c r="G20" s="10">
        <v>37</v>
      </c>
      <c r="H20" s="10">
        <v>39</v>
      </c>
      <c r="I20" s="10">
        <v>15</v>
      </c>
      <c r="J20" s="10">
        <v>0</v>
      </c>
      <c r="K20" s="10">
        <v>0</v>
      </c>
      <c r="L20" s="12">
        <f>SUM(F20:K20)</f>
        <v>125</v>
      </c>
      <c r="M20" s="9" t="s">
        <v>23</v>
      </c>
      <c r="N20" s="10"/>
      <c r="O20" s="10" t="s">
        <v>31</v>
      </c>
      <c r="P20" s="13" t="s">
        <v>36</v>
      </c>
      <c r="Q20" s="14">
        <v>8</v>
      </c>
      <c r="R20" s="14">
        <v>10</v>
      </c>
      <c r="S20" s="14">
        <v>0</v>
      </c>
      <c r="T20" s="14">
        <v>0</v>
      </c>
      <c r="U20" s="14">
        <v>0</v>
      </c>
      <c r="V20" s="15">
        <f>Q20+R20+S20+T20+U20</f>
        <v>18</v>
      </c>
      <c r="W20" s="32">
        <f>V20+L20/4</f>
        <v>49.25</v>
      </c>
      <c r="X20" s="14"/>
    </row>
    <row r="21" spans="1:24" ht="12.75">
      <c r="A21" s="8">
        <v>19</v>
      </c>
      <c r="B21" s="9" t="s">
        <v>144</v>
      </c>
      <c r="C21" s="10" t="s">
        <v>50</v>
      </c>
      <c r="D21" s="10" t="s">
        <v>51</v>
      </c>
      <c r="E21" s="11">
        <v>12</v>
      </c>
      <c r="F21" s="10">
        <v>19</v>
      </c>
      <c r="G21" s="10">
        <v>34</v>
      </c>
      <c r="H21" s="10">
        <v>37</v>
      </c>
      <c r="I21" s="10">
        <v>30</v>
      </c>
      <c r="J21" s="10">
        <v>0</v>
      </c>
      <c r="K21" s="10">
        <v>0</v>
      </c>
      <c r="L21" s="12">
        <f>SUM(F21:K21)</f>
        <v>120</v>
      </c>
      <c r="M21" s="9" t="s">
        <v>23</v>
      </c>
      <c r="N21" s="10"/>
      <c r="O21" s="10" t="s">
        <v>31</v>
      </c>
      <c r="P21" s="13" t="s">
        <v>36</v>
      </c>
      <c r="Q21" s="14">
        <v>4</v>
      </c>
      <c r="R21" s="14">
        <v>14</v>
      </c>
      <c r="S21" s="14">
        <v>0</v>
      </c>
      <c r="T21" s="14">
        <v>1</v>
      </c>
      <c r="U21" s="14">
        <v>0</v>
      </c>
      <c r="V21" s="15">
        <f>Q21+R21+S21+T21+U21</f>
        <v>19</v>
      </c>
      <c r="W21" s="32">
        <f>V21+L21/4</f>
        <v>49</v>
      </c>
      <c r="X21" s="14"/>
    </row>
    <row r="22" spans="1:24" ht="12.75">
      <c r="A22" s="8">
        <v>20</v>
      </c>
      <c r="B22" s="9" t="s">
        <v>145</v>
      </c>
      <c r="C22" s="10" t="s">
        <v>57</v>
      </c>
      <c r="D22" s="10" t="s">
        <v>58</v>
      </c>
      <c r="E22" s="11">
        <v>11</v>
      </c>
      <c r="F22" s="10">
        <v>34</v>
      </c>
      <c r="G22" s="10">
        <v>37</v>
      </c>
      <c r="H22" s="10">
        <v>0</v>
      </c>
      <c r="I22" s="10">
        <v>15</v>
      </c>
      <c r="J22" s="10">
        <v>30</v>
      </c>
      <c r="K22" s="10">
        <v>0</v>
      </c>
      <c r="L22" s="12">
        <f>SUM(F22:K22)</f>
        <v>116</v>
      </c>
      <c r="M22" s="9" t="s">
        <v>23</v>
      </c>
      <c r="N22" s="10"/>
      <c r="O22" s="47" t="s">
        <v>132</v>
      </c>
      <c r="P22" s="13" t="s">
        <v>36</v>
      </c>
      <c r="Q22" s="14">
        <v>0</v>
      </c>
      <c r="R22" s="14">
        <v>0</v>
      </c>
      <c r="S22" s="14">
        <v>0</v>
      </c>
      <c r="T22" s="14">
        <v>15</v>
      </c>
      <c r="U22" s="14">
        <v>1</v>
      </c>
      <c r="V22" s="15">
        <f>Q22+R22+S22+T22+U22</f>
        <v>16</v>
      </c>
      <c r="W22" s="32">
        <f>V22+L22/4</f>
        <v>45</v>
      </c>
      <c r="X22" s="14"/>
    </row>
    <row r="23" spans="1:24" ht="12.75">
      <c r="A23" s="8">
        <v>21</v>
      </c>
      <c r="B23" s="9" t="s">
        <v>146</v>
      </c>
      <c r="C23" s="10" t="s">
        <v>50</v>
      </c>
      <c r="D23" s="10" t="s">
        <v>51</v>
      </c>
      <c r="E23" s="11">
        <v>11</v>
      </c>
      <c r="F23" s="10">
        <v>32</v>
      </c>
      <c r="G23" s="10">
        <v>46</v>
      </c>
      <c r="H23" s="10">
        <v>19</v>
      </c>
      <c r="I23" s="10">
        <v>12</v>
      </c>
      <c r="J23" s="10">
        <v>20</v>
      </c>
      <c r="K23" s="10">
        <v>0</v>
      </c>
      <c r="L23" s="12">
        <f>SUM(F23:K23)</f>
        <v>129</v>
      </c>
      <c r="M23" s="9" t="s">
        <v>23</v>
      </c>
      <c r="N23" s="10"/>
      <c r="O23" s="10" t="s">
        <v>31</v>
      </c>
      <c r="P23" s="13" t="s">
        <v>36</v>
      </c>
      <c r="Q23" s="14">
        <v>0</v>
      </c>
      <c r="R23" s="14">
        <v>12</v>
      </c>
      <c r="S23" s="14">
        <v>0</v>
      </c>
      <c r="T23" s="14">
        <v>0</v>
      </c>
      <c r="U23" s="14">
        <v>0</v>
      </c>
      <c r="V23" s="15">
        <f>Q23+R23+S23+T23+U23</f>
        <v>12</v>
      </c>
      <c r="W23" s="32">
        <f>V23+L23/4</f>
        <v>44.25</v>
      </c>
      <c r="X23" s="14"/>
    </row>
    <row r="24" spans="1:24" ht="12.75">
      <c r="A24" s="8">
        <v>22</v>
      </c>
      <c r="B24" s="9" t="s">
        <v>147</v>
      </c>
      <c r="C24" s="10" t="s">
        <v>70</v>
      </c>
      <c r="D24" s="10" t="s">
        <v>71</v>
      </c>
      <c r="E24" s="11">
        <v>12</v>
      </c>
      <c r="F24" s="10">
        <v>34</v>
      </c>
      <c r="G24" s="10">
        <v>35</v>
      </c>
      <c r="H24" s="10">
        <v>35</v>
      </c>
      <c r="I24" s="10">
        <v>27</v>
      </c>
      <c r="J24" s="10">
        <v>0</v>
      </c>
      <c r="K24" s="10">
        <v>0</v>
      </c>
      <c r="L24" s="12">
        <f>SUM(F24:K24)</f>
        <v>131</v>
      </c>
      <c r="M24" s="9" t="s">
        <v>23</v>
      </c>
      <c r="N24" s="10"/>
      <c r="O24" s="10" t="s">
        <v>31</v>
      </c>
      <c r="P24" s="13" t="s">
        <v>36</v>
      </c>
      <c r="Q24" s="14">
        <v>0</v>
      </c>
      <c r="R24" s="14">
        <v>5</v>
      </c>
      <c r="S24" s="14">
        <v>0</v>
      </c>
      <c r="T24" s="14">
        <v>2</v>
      </c>
      <c r="U24" s="14">
        <v>0</v>
      </c>
      <c r="V24" s="15">
        <f>Q24+R24+S24+T24+U24</f>
        <v>7</v>
      </c>
      <c r="W24" s="32">
        <f>V24+L24/4</f>
        <v>39.75</v>
      </c>
      <c r="X24" s="14"/>
    </row>
    <row r="25" spans="1:24" ht="12.75">
      <c r="A25" s="8">
        <v>23</v>
      </c>
      <c r="B25" s="9" t="s">
        <v>148</v>
      </c>
      <c r="C25" s="10" t="s">
        <v>21</v>
      </c>
      <c r="D25" s="10" t="s">
        <v>35</v>
      </c>
      <c r="E25" s="11">
        <v>12</v>
      </c>
      <c r="F25" s="10">
        <v>20</v>
      </c>
      <c r="G25" s="10">
        <v>34</v>
      </c>
      <c r="H25" s="10">
        <v>31</v>
      </c>
      <c r="I25" s="10">
        <v>15</v>
      </c>
      <c r="J25" s="10">
        <v>15</v>
      </c>
      <c r="K25" s="10">
        <v>0</v>
      </c>
      <c r="L25" s="12">
        <f>SUM(F25:K25)</f>
        <v>115</v>
      </c>
      <c r="M25" s="9" t="s">
        <v>23</v>
      </c>
      <c r="N25" s="10"/>
      <c r="O25" s="47" t="s">
        <v>31</v>
      </c>
      <c r="P25" s="13" t="s">
        <v>36</v>
      </c>
      <c r="Q25" s="14">
        <v>1</v>
      </c>
      <c r="R25" s="14">
        <v>8</v>
      </c>
      <c r="S25" s="14">
        <v>0</v>
      </c>
      <c r="T25" s="14">
        <v>0</v>
      </c>
      <c r="U25" s="14">
        <v>0</v>
      </c>
      <c r="V25" s="15">
        <f>Q25+R25+S25+T25+U25</f>
        <v>9</v>
      </c>
      <c r="W25" s="32">
        <f>V25+L25/4</f>
        <v>37.75</v>
      </c>
      <c r="X25" s="14"/>
    </row>
    <row r="26" spans="1:24" ht="12.75">
      <c r="A26" s="8">
        <v>24</v>
      </c>
      <c r="B26" s="9" t="s">
        <v>149</v>
      </c>
      <c r="C26" s="10" t="s">
        <v>61</v>
      </c>
      <c r="D26" s="10" t="s">
        <v>150</v>
      </c>
      <c r="E26" s="11">
        <v>12</v>
      </c>
      <c r="F26" s="10">
        <v>33</v>
      </c>
      <c r="G26" s="10">
        <v>37</v>
      </c>
      <c r="H26" s="10">
        <v>45</v>
      </c>
      <c r="I26" s="10">
        <v>0</v>
      </c>
      <c r="J26" s="10">
        <v>0</v>
      </c>
      <c r="K26" s="10">
        <v>0</v>
      </c>
      <c r="L26" s="12">
        <f>SUM(F26:K26)</f>
        <v>115</v>
      </c>
      <c r="M26" s="9" t="s">
        <v>23</v>
      </c>
      <c r="N26" s="10"/>
      <c r="O26" s="47" t="s">
        <v>31</v>
      </c>
      <c r="P26" s="13" t="s">
        <v>36</v>
      </c>
      <c r="Q26" s="14">
        <v>9</v>
      </c>
      <c r="R26" s="14">
        <v>0</v>
      </c>
      <c r="S26" s="14">
        <v>0</v>
      </c>
      <c r="T26" s="14">
        <v>0</v>
      </c>
      <c r="U26" s="14">
        <v>0</v>
      </c>
      <c r="V26" s="15">
        <f>Q26+R26+S26+T26+U26</f>
        <v>9</v>
      </c>
      <c r="W26" s="32">
        <f>V26+L26/4</f>
        <v>37.75</v>
      </c>
      <c r="X26" s="14"/>
    </row>
    <row r="27" spans="1:24" ht="12.75">
      <c r="A27" s="8">
        <v>25</v>
      </c>
      <c r="B27" s="9" t="s">
        <v>151</v>
      </c>
      <c r="C27" s="10" t="s">
        <v>44</v>
      </c>
      <c r="D27" s="10" t="s">
        <v>45</v>
      </c>
      <c r="E27" s="11">
        <v>12</v>
      </c>
      <c r="F27" s="10">
        <v>34</v>
      </c>
      <c r="G27" s="10">
        <v>37</v>
      </c>
      <c r="H27" s="10">
        <v>22</v>
      </c>
      <c r="I27" s="10">
        <v>18</v>
      </c>
      <c r="J27" s="10">
        <v>10</v>
      </c>
      <c r="K27" s="10">
        <v>0</v>
      </c>
      <c r="L27" s="12">
        <f>SUM(F27:K27)</f>
        <v>121</v>
      </c>
      <c r="M27" s="9" t="s">
        <v>23</v>
      </c>
      <c r="N27" s="10"/>
      <c r="O27" s="10" t="s">
        <v>82</v>
      </c>
      <c r="P27" s="13" t="s">
        <v>36</v>
      </c>
      <c r="Q27" s="14">
        <v>1</v>
      </c>
      <c r="R27" s="14">
        <v>0</v>
      </c>
      <c r="S27" s="14">
        <v>0</v>
      </c>
      <c r="T27" s="14">
        <v>2</v>
      </c>
      <c r="U27" s="14">
        <v>1</v>
      </c>
      <c r="V27" s="15">
        <f>Q27+R27+S27+T27+U27</f>
        <v>4</v>
      </c>
      <c r="W27" s="32">
        <f>V27+L27/4</f>
        <v>34.25</v>
      </c>
      <c r="X27" s="14"/>
    </row>
    <row r="28" spans="1:24" ht="12.75">
      <c r="A28" s="8">
        <v>26</v>
      </c>
      <c r="B28" s="9" t="s">
        <v>152</v>
      </c>
      <c r="C28" s="10" t="s">
        <v>21</v>
      </c>
      <c r="D28" s="10" t="s">
        <v>35</v>
      </c>
      <c r="E28" s="11">
        <v>12</v>
      </c>
      <c r="F28" s="10">
        <v>28</v>
      </c>
      <c r="G28" s="10">
        <v>23</v>
      </c>
      <c r="H28" s="10">
        <v>43</v>
      </c>
      <c r="I28" s="10">
        <v>15</v>
      </c>
      <c r="J28" s="10">
        <v>15</v>
      </c>
      <c r="K28" s="10">
        <v>0</v>
      </c>
      <c r="L28" s="12">
        <f>SUM(F28:K28)</f>
        <v>124</v>
      </c>
      <c r="M28" s="9" t="s">
        <v>23</v>
      </c>
      <c r="N28" s="10"/>
      <c r="O28" s="10" t="s">
        <v>31</v>
      </c>
      <c r="P28" s="13" t="s">
        <v>36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5">
        <f>Q28+R28+S28+T28+U28</f>
        <v>0</v>
      </c>
      <c r="W28" s="32">
        <f>V28+L28/4</f>
        <v>31</v>
      </c>
      <c r="X28" s="14"/>
    </row>
    <row r="29" spans="1:24" ht="12.75">
      <c r="A29" s="8">
        <v>27</v>
      </c>
      <c r="B29" s="9" t="s">
        <v>153</v>
      </c>
      <c r="C29" s="10" t="s">
        <v>44</v>
      </c>
      <c r="D29" s="10" t="s">
        <v>45</v>
      </c>
      <c r="E29" s="11">
        <v>11</v>
      </c>
      <c r="F29" s="10">
        <v>28</v>
      </c>
      <c r="G29" s="10">
        <v>37</v>
      </c>
      <c r="H29" s="10">
        <v>43</v>
      </c>
      <c r="I29" s="10">
        <v>15</v>
      </c>
      <c r="J29" s="10">
        <v>0</v>
      </c>
      <c r="K29" s="10">
        <v>0</v>
      </c>
      <c r="L29" s="12">
        <f>SUM(F29:K29)</f>
        <v>123</v>
      </c>
      <c r="M29" s="9" t="s">
        <v>23</v>
      </c>
      <c r="N29" s="10"/>
      <c r="O29" s="10" t="s">
        <v>31</v>
      </c>
      <c r="P29" s="33" t="s">
        <v>29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5">
        <f>Q29+R29+S29+T29+U29</f>
        <v>0</v>
      </c>
      <c r="W29" s="32">
        <f>V29+L29/4</f>
        <v>30.75</v>
      </c>
      <c r="X29" s="14"/>
    </row>
    <row r="30" spans="1:24" ht="12.75">
      <c r="A30" s="8">
        <v>28</v>
      </c>
      <c r="B30" s="9" t="s">
        <v>154</v>
      </c>
      <c r="C30" s="10" t="s">
        <v>44</v>
      </c>
      <c r="D30" s="10" t="s">
        <v>45</v>
      </c>
      <c r="E30" s="11">
        <v>11</v>
      </c>
      <c r="F30" s="10">
        <v>28</v>
      </c>
      <c r="G30" s="10">
        <v>37</v>
      </c>
      <c r="H30" s="10">
        <v>43</v>
      </c>
      <c r="I30" s="10">
        <v>15</v>
      </c>
      <c r="J30" s="10">
        <v>0</v>
      </c>
      <c r="K30" s="10">
        <v>0</v>
      </c>
      <c r="L30" s="12">
        <f>SUM(F30:K30)</f>
        <v>123</v>
      </c>
      <c r="M30" s="9" t="s">
        <v>23</v>
      </c>
      <c r="N30" s="10"/>
      <c r="O30" s="10" t="s">
        <v>31</v>
      </c>
      <c r="P30" s="33" t="s">
        <v>29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5">
        <f>Q30+R30+S30+T30+U30</f>
        <v>0</v>
      </c>
      <c r="W30" s="32">
        <f>V30+L30/4</f>
        <v>30.75</v>
      </c>
      <c r="X30" s="14"/>
    </row>
    <row r="31" spans="1:24" ht="12.75">
      <c r="A31" s="8">
        <v>29</v>
      </c>
      <c r="B31" s="9" t="s">
        <v>155</v>
      </c>
      <c r="C31" s="10" t="s">
        <v>44</v>
      </c>
      <c r="D31" s="10" t="s">
        <v>45</v>
      </c>
      <c r="E31" s="11">
        <v>11</v>
      </c>
      <c r="F31" s="10">
        <v>34</v>
      </c>
      <c r="G31" s="10">
        <v>35</v>
      </c>
      <c r="H31" s="10">
        <v>35</v>
      </c>
      <c r="I31" s="10">
        <v>15</v>
      </c>
      <c r="J31" s="10">
        <v>0</v>
      </c>
      <c r="K31" s="10">
        <v>0</v>
      </c>
      <c r="L31" s="12">
        <f>SUM(F31:K31)</f>
        <v>119</v>
      </c>
      <c r="M31" s="9" t="s">
        <v>23</v>
      </c>
      <c r="N31" s="10"/>
      <c r="O31" s="10" t="s">
        <v>31</v>
      </c>
      <c r="P31" s="33" t="s">
        <v>29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5">
        <f>Q31+R31+S31+T31+U31</f>
        <v>0</v>
      </c>
      <c r="W31" s="32">
        <f>V31+L31/4</f>
        <v>29.75</v>
      </c>
      <c r="X31" s="14"/>
    </row>
    <row r="32" spans="1:24" ht="12.75">
      <c r="A32" s="8">
        <v>30</v>
      </c>
      <c r="B32" s="9" t="s">
        <v>156</v>
      </c>
      <c r="C32" s="10" t="s">
        <v>21</v>
      </c>
      <c r="D32" s="10" t="s">
        <v>35</v>
      </c>
      <c r="E32" s="11">
        <v>11</v>
      </c>
      <c r="F32" s="10">
        <v>34</v>
      </c>
      <c r="G32" s="10">
        <v>37</v>
      </c>
      <c r="H32" s="10">
        <v>10</v>
      </c>
      <c r="I32" s="10">
        <v>30</v>
      </c>
      <c r="J32" s="10">
        <v>5</v>
      </c>
      <c r="K32" s="10">
        <v>0</v>
      </c>
      <c r="L32" s="12">
        <f>SUM(F32:K32)</f>
        <v>116</v>
      </c>
      <c r="M32" s="9" t="s">
        <v>23</v>
      </c>
      <c r="N32" s="10"/>
      <c r="O32" s="47" t="s">
        <v>31</v>
      </c>
      <c r="P32" s="33" t="s">
        <v>29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5">
        <f>Q32+R32+S32+T32+U32</f>
        <v>0</v>
      </c>
      <c r="W32" s="32">
        <f>V32+L32/4</f>
        <v>29</v>
      </c>
      <c r="X32" s="14"/>
    </row>
    <row r="33" spans="1:24" ht="12.75">
      <c r="A33" s="8">
        <v>31</v>
      </c>
      <c r="B33" s="9" t="s">
        <v>157</v>
      </c>
      <c r="C33" s="10" t="s">
        <v>21</v>
      </c>
      <c r="D33" s="10" t="s">
        <v>35</v>
      </c>
      <c r="E33" s="11">
        <v>12</v>
      </c>
      <c r="F33" s="10">
        <v>28</v>
      </c>
      <c r="G33" s="10">
        <v>22</v>
      </c>
      <c r="H33" s="10">
        <v>47</v>
      </c>
      <c r="I33" s="10">
        <v>0</v>
      </c>
      <c r="J33" s="10">
        <v>15</v>
      </c>
      <c r="K33" s="10">
        <v>0</v>
      </c>
      <c r="L33" s="9">
        <f>SUM(F33:K33)</f>
        <v>112</v>
      </c>
      <c r="M33" s="46" t="s">
        <v>29</v>
      </c>
      <c r="N33" s="10"/>
      <c r="O33" s="10" t="s">
        <v>31</v>
      </c>
      <c r="P33" s="33" t="s">
        <v>29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5">
        <f>Q33+R33+S33+T33+U33</f>
        <v>0</v>
      </c>
      <c r="W33" s="32">
        <f>V33+L33/4</f>
        <v>28</v>
      </c>
      <c r="X33" s="14"/>
    </row>
    <row r="34" spans="1:24" ht="12.75">
      <c r="A34" s="8">
        <v>32</v>
      </c>
      <c r="B34" s="9" t="s">
        <v>158</v>
      </c>
      <c r="C34" s="10" t="s">
        <v>44</v>
      </c>
      <c r="D34" s="10" t="s">
        <v>45</v>
      </c>
      <c r="E34" s="11">
        <v>11</v>
      </c>
      <c r="F34" s="10">
        <v>34</v>
      </c>
      <c r="G34" s="10">
        <v>37</v>
      </c>
      <c r="H34" s="10">
        <v>27</v>
      </c>
      <c r="I34" s="10">
        <v>10</v>
      </c>
      <c r="J34" s="10">
        <v>0</v>
      </c>
      <c r="K34" s="10">
        <v>0</v>
      </c>
      <c r="L34" s="9">
        <f>SUM(F34:K34)</f>
        <v>108</v>
      </c>
      <c r="M34" s="46" t="s">
        <v>29</v>
      </c>
      <c r="N34" s="10"/>
      <c r="O34" s="10" t="s">
        <v>31</v>
      </c>
      <c r="P34" s="13" t="s">
        <v>36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5">
        <f>Q34+R34+S34+T34+U34</f>
        <v>0</v>
      </c>
      <c r="W34" s="32">
        <f>V34+L34/4</f>
        <v>27</v>
      </c>
      <c r="X34" s="14"/>
    </row>
    <row r="35" spans="1:15" ht="12.75">
      <c r="A35" s="35">
        <v>33</v>
      </c>
      <c r="B35" s="39" t="s">
        <v>159</v>
      </c>
      <c r="C35" s="36" t="s">
        <v>21</v>
      </c>
      <c r="D35" s="36" t="s">
        <v>35</v>
      </c>
      <c r="E35" s="37">
        <v>11</v>
      </c>
      <c r="F35" s="36">
        <v>18</v>
      </c>
      <c r="G35" s="36">
        <v>19</v>
      </c>
      <c r="H35" s="36">
        <v>43</v>
      </c>
      <c r="I35" s="36">
        <v>25</v>
      </c>
      <c r="J35" s="36">
        <v>0</v>
      </c>
      <c r="K35" s="36">
        <v>0</v>
      </c>
      <c r="L35" s="38">
        <f>SUM(F35:K35)</f>
        <v>105</v>
      </c>
      <c r="M35" s="39" t="s">
        <v>29</v>
      </c>
      <c r="N35" s="36"/>
      <c r="O35" s="36" t="s">
        <v>31</v>
      </c>
    </row>
    <row r="36" spans="1:15" ht="12.75">
      <c r="A36" s="40">
        <v>34</v>
      </c>
      <c r="B36" s="44" t="s">
        <v>160</v>
      </c>
      <c r="C36" s="41" t="s">
        <v>50</v>
      </c>
      <c r="D36" s="41" t="s">
        <v>51</v>
      </c>
      <c r="E36" s="42">
        <v>12</v>
      </c>
      <c r="F36" s="41">
        <v>34</v>
      </c>
      <c r="G36" s="41">
        <v>37</v>
      </c>
      <c r="H36" s="41">
        <v>17</v>
      </c>
      <c r="I36" s="41">
        <v>15</v>
      </c>
      <c r="J36" s="41">
        <v>0</v>
      </c>
      <c r="K36" s="41">
        <v>0</v>
      </c>
      <c r="L36" s="43">
        <f>SUM(F36:K36)</f>
        <v>103</v>
      </c>
      <c r="M36" s="44" t="s">
        <v>29</v>
      </c>
      <c r="N36" s="41"/>
      <c r="O36" s="41" t="s">
        <v>31</v>
      </c>
    </row>
    <row r="37" spans="1:15" ht="12.75">
      <c r="A37" s="40">
        <v>35</v>
      </c>
      <c r="B37" s="44" t="s">
        <v>83</v>
      </c>
      <c r="C37" s="41" t="s">
        <v>57</v>
      </c>
      <c r="D37" s="41" t="s">
        <v>58</v>
      </c>
      <c r="E37" s="42">
        <v>11</v>
      </c>
      <c r="F37" s="41">
        <v>28</v>
      </c>
      <c r="G37" s="41">
        <v>20</v>
      </c>
      <c r="H37" s="41">
        <v>29</v>
      </c>
      <c r="I37" s="41">
        <v>10</v>
      </c>
      <c r="J37" s="41">
        <v>15</v>
      </c>
      <c r="K37" s="41">
        <v>0</v>
      </c>
      <c r="L37" s="43">
        <f>SUM(F37:K37)</f>
        <v>102</v>
      </c>
      <c r="M37" s="44" t="s">
        <v>29</v>
      </c>
      <c r="N37" s="41"/>
      <c r="O37" s="41" t="s">
        <v>132</v>
      </c>
    </row>
    <row r="38" spans="1:15" ht="12.75">
      <c r="A38" s="40">
        <v>36</v>
      </c>
      <c r="B38" s="44" t="s">
        <v>161</v>
      </c>
      <c r="C38" s="41" t="s">
        <v>21</v>
      </c>
      <c r="D38" s="41" t="s">
        <v>35</v>
      </c>
      <c r="E38" s="42">
        <v>11</v>
      </c>
      <c r="F38" s="41">
        <v>22</v>
      </c>
      <c r="G38" s="41">
        <v>23</v>
      </c>
      <c r="H38" s="41">
        <v>41</v>
      </c>
      <c r="I38" s="41">
        <v>15</v>
      </c>
      <c r="J38" s="41">
        <v>0</v>
      </c>
      <c r="K38" s="41">
        <v>0</v>
      </c>
      <c r="L38" s="43">
        <f>SUM(F38:K38)</f>
        <v>101</v>
      </c>
      <c r="M38" s="44" t="s">
        <v>29</v>
      </c>
      <c r="N38" s="41"/>
      <c r="O38" s="41" t="s">
        <v>31</v>
      </c>
    </row>
    <row r="39" spans="1:15" ht="12.75">
      <c r="A39" s="40">
        <v>37</v>
      </c>
      <c r="B39" s="44" t="s">
        <v>162</v>
      </c>
      <c r="C39" s="41" t="s">
        <v>21</v>
      </c>
      <c r="D39" s="41" t="s">
        <v>35</v>
      </c>
      <c r="E39" s="42">
        <v>12</v>
      </c>
      <c r="F39" s="41">
        <v>22</v>
      </c>
      <c r="G39" s="41">
        <v>22</v>
      </c>
      <c r="H39" s="41">
        <v>31</v>
      </c>
      <c r="I39" s="41">
        <v>15</v>
      </c>
      <c r="J39" s="41">
        <v>10</v>
      </c>
      <c r="K39" s="41"/>
      <c r="L39" s="43">
        <f>SUM(F39:K39)</f>
        <v>100</v>
      </c>
      <c r="M39" s="44" t="s">
        <v>29</v>
      </c>
      <c r="N39" s="41"/>
      <c r="O39" s="41" t="s">
        <v>31</v>
      </c>
    </row>
    <row r="40" spans="1:15" ht="12.75">
      <c r="A40" s="40">
        <v>38</v>
      </c>
      <c r="B40" s="44" t="s">
        <v>163</v>
      </c>
      <c r="C40" s="41" t="s">
        <v>50</v>
      </c>
      <c r="D40" s="41" t="s">
        <v>51</v>
      </c>
      <c r="E40" s="42">
        <v>12</v>
      </c>
      <c r="F40" s="41">
        <v>34</v>
      </c>
      <c r="G40" s="41">
        <v>30</v>
      </c>
      <c r="H40" s="41">
        <v>21</v>
      </c>
      <c r="I40" s="41">
        <v>15</v>
      </c>
      <c r="J40" s="41">
        <v>0</v>
      </c>
      <c r="K40" s="41">
        <v>0</v>
      </c>
      <c r="L40" s="43">
        <f>SUM(F40:K40)</f>
        <v>100</v>
      </c>
      <c r="M40" s="44" t="s">
        <v>29</v>
      </c>
      <c r="N40" s="41"/>
      <c r="O40" s="41" t="s">
        <v>31</v>
      </c>
    </row>
    <row r="41" spans="1:15" ht="12.75">
      <c r="A41" s="40">
        <v>39</v>
      </c>
      <c r="B41" s="44" t="s">
        <v>164</v>
      </c>
      <c r="C41" s="41" t="s">
        <v>50</v>
      </c>
      <c r="D41" s="41" t="s">
        <v>51</v>
      </c>
      <c r="E41" s="42">
        <v>12</v>
      </c>
      <c r="F41" s="41">
        <v>34</v>
      </c>
      <c r="G41" s="41">
        <v>29</v>
      </c>
      <c r="H41" s="41">
        <v>22</v>
      </c>
      <c r="I41" s="41">
        <v>15</v>
      </c>
      <c r="J41" s="41">
        <v>0</v>
      </c>
      <c r="K41" s="41">
        <v>0</v>
      </c>
      <c r="L41" s="43">
        <f>SUM(F41:K41)</f>
        <v>100</v>
      </c>
      <c r="M41" s="44" t="s">
        <v>29</v>
      </c>
      <c r="N41" s="41"/>
      <c r="O41" s="41" t="s">
        <v>31</v>
      </c>
    </row>
    <row r="42" spans="1:15" ht="12.75">
      <c r="A42" s="40">
        <v>40</v>
      </c>
      <c r="B42" s="44" t="s">
        <v>165</v>
      </c>
      <c r="C42" s="41" t="s">
        <v>38</v>
      </c>
      <c r="D42" s="41" t="s">
        <v>39</v>
      </c>
      <c r="E42" s="42">
        <v>12</v>
      </c>
      <c r="F42" s="41">
        <v>22</v>
      </c>
      <c r="G42" s="41">
        <v>29</v>
      </c>
      <c r="H42" s="41">
        <v>30</v>
      </c>
      <c r="I42" s="41">
        <v>10</v>
      </c>
      <c r="J42" s="41">
        <v>0</v>
      </c>
      <c r="K42" s="41">
        <v>0</v>
      </c>
      <c r="L42" s="43">
        <f>SUM(F42:K42)</f>
        <v>91</v>
      </c>
      <c r="M42" s="44" t="s">
        <v>29</v>
      </c>
      <c r="N42" s="41"/>
      <c r="O42" s="41" t="s">
        <v>166</v>
      </c>
    </row>
    <row r="43" spans="1:15" ht="12.75">
      <c r="A43" s="40">
        <v>41</v>
      </c>
      <c r="B43" s="44" t="s">
        <v>167</v>
      </c>
      <c r="C43" s="41" t="s">
        <v>106</v>
      </c>
      <c r="D43" s="41" t="s">
        <v>107</v>
      </c>
      <c r="E43" s="42">
        <v>12</v>
      </c>
      <c r="F43" s="41">
        <v>34</v>
      </c>
      <c r="G43" s="41">
        <v>29</v>
      </c>
      <c r="H43" s="41">
        <v>28</v>
      </c>
      <c r="I43" s="41">
        <v>0</v>
      </c>
      <c r="J43" s="41">
        <v>0</v>
      </c>
      <c r="K43" s="41">
        <v>0</v>
      </c>
      <c r="L43" s="43">
        <f>SUM(F43:K43)</f>
        <v>91</v>
      </c>
      <c r="M43" s="44" t="s">
        <v>29</v>
      </c>
      <c r="N43" s="41"/>
      <c r="O43" s="41" t="s">
        <v>108</v>
      </c>
    </row>
    <row r="44" spans="1:15" ht="12.75">
      <c r="A44" s="40">
        <v>42</v>
      </c>
      <c r="B44" s="44" t="s">
        <v>168</v>
      </c>
      <c r="C44" s="41" t="s">
        <v>27</v>
      </c>
      <c r="D44" s="41" t="s">
        <v>28</v>
      </c>
      <c r="E44" s="42">
        <v>12</v>
      </c>
      <c r="F44" s="41">
        <v>34</v>
      </c>
      <c r="G44" s="41">
        <v>23</v>
      </c>
      <c r="H44" s="41">
        <v>28</v>
      </c>
      <c r="I44" s="41">
        <v>4</v>
      </c>
      <c r="J44" s="41">
        <v>0</v>
      </c>
      <c r="K44" s="41">
        <v>0</v>
      </c>
      <c r="L44" s="43">
        <f>SUM(F44:K44)</f>
        <v>89</v>
      </c>
      <c r="M44" s="44" t="s">
        <v>29</v>
      </c>
      <c r="N44" s="41" t="s">
        <v>30</v>
      </c>
      <c r="O44" s="41" t="s">
        <v>31</v>
      </c>
    </row>
    <row r="45" spans="1:15" ht="12.75">
      <c r="A45" s="40">
        <v>43</v>
      </c>
      <c r="B45" s="44" t="s">
        <v>169</v>
      </c>
      <c r="C45" s="41" t="s">
        <v>38</v>
      </c>
      <c r="D45" s="41" t="s">
        <v>39</v>
      </c>
      <c r="E45" s="42">
        <v>12</v>
      </c>
      <c r="F45" s="41">
        <v>16</v>
      </c>
      <c r="G45" s="41">
        <v>26</v>
      </c>
      <c r="H45" s="41">
        <v>31</v>
      </c>
      <c r="I45" s="41">
        <v>15</v>
      </c>
      <c r="J45" s="41">
        <v>0</v>
      </c>
      <c r="K45" s="41">
        <v>0</v>
      </c>
      <c r="L45" s="43">
        <f>SUM(F45:K45)</f>
        <v>88</v>
      </c>
      <c r="M45" s="44" t="s">
        <v>29</v>
      </c>
      <c r="N45" s="41"/>
      <c r="O45" s="41" t="s">
        <v>130</v>
      </c>
    </row>
    <row r="46" spans="1:15" ht="12.75">
      <c r="A46" s="40">
        <v>44</v>
      </c>
      <c r="B46" s="44" t="s">
        <v>170</v>
      </c>
      <c r="C46" s="41" t="s">
        <v>61</v>
      </c>
      <c r="D46" s="41" t="s">
        <v>62</v>
      </c>
      <c r="E46" s="42">
        <v>11</v>
      </c>
      <c r="F46" s="41">
        <v>34</v>
      </c>
      <c r="G46" s="41">
        <v>37</v>
      </c>
      <c r="H46" s="41">
        <v>11</v>
      </c>
      <c r="I46" s="41">
        <v>5</v>
      </c>
      <c r="J46" s="41">
        <v>0</v>
      </c>
      <c r="K46" s="41">
        <v>0</v>
      </c>
      <c r="L46" s="43">
        <f>SUM(F46:K46)</f>
        <v>87</v>
      </c>
      <c r="M46" s="44" t="s">
        <v>29</v>
      </c>
      <c r="N46" s="41"/>
      <c r="O46" s="41" t="s">
        <v>46</v>
      </c>
    </row>
    <row r="47" spans="1:15" ht="12.75">
      <c r="A47" s="40">
        <v>45</v>
      </c>
      <c r="B47" s="44" t="s">
        <v>171</v>
      </c>
      <c r="C47" s="41" t="s">
        <v>106</v>
      </c>
      <c r="D47" s="41" t="s">
        <v>114</v>
      </c>
      <c r="E47" s="42">
        <v>12</v>
      </c>
      <c r="F47" s="41">
        <v>27</v>
      </c>
      <c r="G47" s="41">
        <v>37</v>
      </c>
      <c r="H47" s="41">
        <v>12</v>
      </c>
      <c r="I47" s="41">
        <v>10</v>
      </c>
      <c r="J47" s="41">
        <v>0</v>
      </c>
      <c r="K47" s="41">
        <v>0</v>
      </c>
      <c r="L47" s="43">
        <f>SUM(F47:K47)</f>
        <v>86</v>
      </c>
      <c r="M47" s="44" t="s">
        <v>29</v>
      </c>
      <c r="N47" s="41"/>
      <c r="O47" s="41" t="s">
        <v>46</v>
      </c>
    </row>
    <row r="48" spans="1:15" ht="12.75">
      <c r="A48" s="40">
        <v>46</v>
      </c>
      <c r="B48" s="44" t="s">
        <v>172</v>
      </c>
      <c r="C48" s="41" t="s">
        <v>66</v>
      </c>
      <c r="D48" s="41" t="s">
        <v>67</v>
      </c>
      <c r="E48" s="42">
        <v>12</v>
      </c>
      <c r="F48" s="41">
        <v>33</v>
      </c>
      <c r="G48" s="41">
        <v>37</v>
      </c>
      <c r="H48" s="41">
        <v>1</v>
      </c>
      <c r="I48" s="41">
        <v>15</v>
      </c>
      <c r="J48" s="41">
        <v>0</v>
      </c>
      <c r="K48" s="41">
        <v>0</v>
      </c>
      <c r="L48" s="43">
        <f>SUM(F48:K48)</f>
        <v>86</v>
      </c>
      <c r="M48" s="44" t="s">
        <v>29</v>
      </c>
      <c r="N48" s="41"/>
      <c r="O48" s="41" t="s">
        <v>31</v>
      </c>
    </row>
    <row r="49" spans="1:15" ht="12.75">
      <c r="A49" s="40">
        <v>47</v>
      </c>
      <c r="B49" s="44" t="s">
        <v>173</v>
      </c>
      <c r="C49" s="41" t="s">
        <v>21</v>
      </c>
      <c r="D49" s="41" t="s">
        <v>35</v>
      </c>
      <c r="E49" s="42">
        <v>11</v>
      </c>
      <c r="F49" s="41">
        <v>33</v>
      </c>
      <c r="G49" s="41">
        <v>23</v>
      </c>
      <c r="H49" s="41">
        <v>10</v>
      </c>
      <c r="I49" s="41">
        <v>15</v>
      </c>
      <c r="J49" s="41">
        <v>5</v>
      </c>
      <c r="K49" s="41">
        <v>0</v>
      </c>
      <c r="L49" s="43">
        <f>SUM(F49:K49)</f>
        <v>86</v>
      </c>
      <c r="M49" s="44" t="s">
        <v>29</v>
      </c>
      <c r="N49" s="41"/>
      <c r="O49" s="41" t="s">
        <v>31</v>
      </c>
    </row>
    <row r="50" spans="1:15" ht="12.75">
      <c r="A50" s="40">
        <v>48</v>
      </c>
      <c r="B50" s="44" t="s">
        <v>174</v>
      </c>
      <c r="C50" s="41" t="s">
        <v>87</v>
      </c>
      <c r="D50" s="41" t="s">
        <v>88</v>
      </c>
      <c r="E50" s="42">
        <v>12</v>
      </c>
      <c r="F50" s="41">
        <v>33</v>
      </c>
      <c r="G50" s="41">
        <v>19</v>
      </c>
      <c r="H50" s="41">
        <v>21</v>
      </c>
      <c r="I50" s="41">
        <v>10</v>
      </c>
      <c r="J50" s="41">
        <v>0</v>
      </c>
      <c r="K50" s="41">
        <v>0</v>
      </c>
      <c r="L50" s="43">
        <f>SUM(F50:K50)</f>
        <v>83</v>
      </c>
      <c r="M50" s="44" t="s">
        <v>29</v>
      </c>
      <c r="N50" s="41"/>
      <c r="O50" s="41" t="s">
        <v>31</v>
      </c>
    </row>
    <row r="51" spans="1:15" ht="12.75">
      <c r="A51" s="40">
        <v>49</v>
      </c>
      <c r="B51" s="44" t="s">
        <v>175</v>
      </c>
      <c r="C51" s="41" t="s">
        <v>66</v>
      </c>
      <c r="D51" s="41" t="s">
        <v>67</v>
      </c>
      <c r="E51" s="42">
        <v>12</v>
      </c>
      <c r="F51" s="41">
        <v>33</v>
      </c>
      <c r="G51" s="41">
        <v>29</v>
      </c>
      <c r="H51" s="41">
        <v>6</v>
      </c>
      <c r="I51" s="41">
        <v>15</v>
      </c>
      <c r="J51" s="41">
        <v>0</v>
      </c>
      <c r="K51" s="41">
        <v>0</v>
      </c>
      <c r="L51" s="43">
        <f>SUM(F51:K51)</f>
        <v>83</v>
      </c>
      <c r="M51" s="44" t="s">
        <v>29</v>
      </c>
      <c r="N51" s="41"/>
      <c r="O51" s="41" t="s">
        <v>31</v>
      </c>
    </row>
    <row r="52" spans="1:15" ht="12.75">
      <c r="A52" s="40">
        <v>50</v>
      </c>
      <c r="B52" s="44" t="s">
        <v>176</v>
      </c>
      <c r="C52" s="41" t="s">
        <v>57</v>
      </c>
      <c r="D52" s="41" t="s">
        <v>58</v>
      </c>
      <c r="E52" s="42">
        <v>11</v>
      </c>
      <c r="F52" s="41">
        <v>22</v>
      </c>
      <c r="G52" s="41">
        <v>27</v>
      </c>
      <c r="H52" s="41">
        <v>4</v>
      </c>
      <c r="I52" s="41">
        <v>15</v>
      </c>
      <c r="J52" s="41">
        <v>15</v>
      </c>
      <c r="K52" s="41">
        <v>0</v>
      </c>
      <c r="L52" s="43">
        <f>SUM(F52:K52)</f>
        <v>83</v>
      </c>
      <c r="M52" s="44" t="s">
        <v>29</v>
      </c>
      <c r="N52" s="41"/>
      <c r="O52" s="41" t="s">
        <v>132</v>
      </c>
    </row>
    <row r="53" spans="1:15" ht="12.75">
      <c r="A53" s="40">
        <v>51</v>
      </c>
      <c r="B53" s="44" t="s">
        <v>177</v>
      </c>
      <c r="C53" s="41" t="s">
        <v>50</v>
      </c>
      <c r="D53" s="41" t="s">
        <v>51</v>
      </c>
      <c r="E53" s="42">
        <v>11</v>
      </c>
      <c r="F53" s="41">
        <v>34</v>
      </c>
      <c r="G53" s="41">
        <v>25</v>
      </c>
      <c r="H53" s="41">
        <v>2</v>
      </c>
      <c r="I53" s="41">
        <v>19</v>
      </c>
      <c r="J53" s="41">
        <v>0</v>
      </c>
      <c r="K53" s="41">
        <v>0</v>
      </c>
      <c r="L53" s="43">
        <f>SUM(F53:K53)</f>
        <v>80</v>
      </c>
      <c r="M53" s="44" t="s">
        <v>29</v>
      </c>
      <c r="N53" s="41"/>
      <c r="O53" s="41" t="s">
        <v>46</v>
      </c>
    </row>
    <row r="54" spans="1:15" ht="12.75">
      <c r="A54" s="40">
        <v>52</v>
      </c>
      <c r="B54" s="44" t="s">
        <v>178</v>
      </c>
      <c r="C54" s="41" t="s">
        <v>179</v>
      </c>
      <c r="D54" s="41" t="s">
        <v>180</v>
      </c>
      <c r="E54" s="42">
        <v>12</v>
      </c>
      <c r="F54" s="41">
        <v>25</v>
      </c>
      <c r="G54" s="41">
        <v>37</v>
      </c>
      <c r="H54" s="41">
        <v>3</v>
      </c>
      <c r="I54" s="41">
        <v>15</v>
      </c>
      <c r="J54" s="41">
        <v>0</v>
      </c>
      <c r="K54" s="41">
        <v>0</v>
      </c>
      <c r="L54" s="43">
        <f>SUM(F54:K54)</f>
        <v>80</v>
      </c>
      <c r="M54" s="44" t="s">
        <v>29</v>
      </c>
      <c r="N54" s="41"/>
      <c r="O54" s="41" t="s">
        <v>31</v>
      </c>
    </row>
    <row r="55" spans="1:15" ht="12.75">
      <c r="A55" s="40">
        <v>53</v>
      </c>
      <c r="B55" s="44" t="s">
        <v>181</v>
      </c>
      <c r="C55" s="41" t="s">
        <v>90</v>
      </c>
      <c r="D55" s="41" t="s">
        <v>91</v>
      </c>
      <c r="E55" s="42">
        <v>11</v>
      </c>
      <c r="F55" s="41">
        <v>34</v>
      </c>
      <c r="G55" s="41">
        <v>23</v>
      </c>
      <c r="H55" s="41">
        <v>0</v>
      </c>
      <c r="I55" s="41">
        <v>15</v>
      </c>
      <c r="J55" s="41">
        <v>0</v>
      </c>
      <c r="K55" s="41">
        <v>0</v>
      </c>
      <c r="L55" s="43">
        <f>SUM(F55:K55)</f>
        <v>72</v>
      </c>
      <c r="M55" s="44" t="s">
        <v>29</v>
      </c>
      <c r="N55" s="41"/>
      <c r="O55" s="41"/>
    </row>
    <row r="56" spans="1:15" ht="12.75">
      <c r="A56" s="40">
        <v>54</v>
      </c>
      <c r="B56" s="44" t="s">
        <v>182</v>
      </c>
      <c r="C56" s="41" t="s">
        <v>38</v>
      </c>
      <c r="D56" s="41" t="s">
        <v>120</v>
      </c>
      <c r="E56" s="42">
        <v>12</v>
      </c>
      <c r="F56" s="41">
        <v>34</v>
      </c>
      <c r="G56" s="41">
        <v>16</v>
      </c>
      <c r="H56" s="41">
        <v>0</v>
      </c>
      <c r="I56" s="41">
        <v>15</v>
      </c>
      <c r="J56" s="41">
        <v>4</v>
      </c>
      <c r="K56" s="41">
        <v>0</v>
      </c>
      <c r="L56" s="43">
        <f>SUM(F56:K56)</f>
        <v>69</v>
      </c>
      <c r="M56" s="44" t="s">
        <v>29</v>
      </c>
      <c r="N56" s="41"/>
      <c r="O56" s="41" t="s">
        <v>31</v>
      </c>
    </row>
    <row r="57" spans="1:15" ht="12.75">
      <c r="A57" s="40">
        <v>55</v>
      </c>
      <c r="B57" s="44" t="s">
        <v>183</v>
      </c>
      <c r="C57" s="41" t="s">
        <v>38</v>
      </c>
      <c r="D57" s="41" t="s">
        <v>120</v>
      </c>
      <c r="E57" s="42">
        <v>11</v>
      </c>
      <c r="F57" s="41">
        <v>28</v>
      </c>
      <c r="G57" s="41">
        <v>26</v>
      </c>
      <c r="H57" s="41">
        <v>0</v>
      </c>
      <c r="I57" s="41">
        <v>15</v>
      </c>
      <c r="J57" s="41">
        <v>0</v>
      </c>
      <c r="K57" s="41">
        <v>0</v>
      </c>
      <c r="L57" s="43">
        <f>SUM(F57:K57)</f>
        <v>69</v>
      </c>
      <c r="M57" s="44" t="s">
        <v>29</v>
      </c>
      <c r="N57" s="41"/>
      <c r="O57" s="41" t="s">
        <v>24</v>
      </c>
    </row>
    <row r="58" spans="1:15" ht="12.75">
      <c r="A58" s="40">
        <v>56</v>
      </c>
      <c r="B58" s="44" t="s">
        <v>184</v>
      </c>
      <c r="C58" s="41" t="s">
        <v>90</v>
      </c>
      <c r="D58" s="41" t="s">
        <v>91</v>
      </c>
      <c r="E58" s="42">
        <v>11</v>
      </c>
      <c r="F58" s="41">
        <v>25</v>
      </c>
      <c r="G58" s="41">
        <v>23</v>
      </c>
      <c r="H58" s="41">
        <v>0</v>
      </c>
      <c r="I58" s="41">
        <v>15</v>
      </c>
      <c r="J58" s="41">
        <v>0</v>
      </c>
      <c r="K58" s="41">
        <v>0</v>
      </c>
      <c r="L58" s="43">
        <f>SUM(F58:K58)</f>
        <v>63</v>
      </c>
      <c r="M58" s="44" t="s">
        <v>29</v>
      </c>
      <c r="N58" s="41"/>
      <c r="O58" s="41" t="s">
        <v>46</v>
      </c>
    </row>
    <row r="59" spans="1:15" ht="12.75">
      <c r="A59" s="40">
        <v>57</v>
      </c>
      <c r="B59" s="44" t="s">
        <v>185</v>
      </c>
      <c r="C59" s="41" t="s">
        <v>38</v>
      </c>
      <c r="D59" s="41" t="s">
        <v>120</v>
      </c>
      <c r="E59" s="42">
        <v>11</v>
      </c>
      <c r="F59" s="41">
        <v>15</v>
      </c>
      <c r="G59" s="41">
        <v>37</v>
      </c>
      <c r="H59" s="41">
        <v>0</v>
      </c>
      <c r="I59" s="41">
        <v>0</v>
      </c>
      <c r="J59" s="41">
        <v>0</v>
      </c>
      <c r="K59" s="41">
        <v>0</v>
      </c>
      <c r="L59" s="43">
        <f>SUM(F59:K59)</f>
        <v>52</v>
      </c>
      <c r="M59" s="44" t="s">
        <v>29</v>
      </c>
      <c r="N59" s="41"/>
      <c r="O59" s="41" t="s">
        <v>46</v>
      </c>
    </row>
    <row r="60" spans="1:15" ht="12.75">
      <c r="A60" s="40">
        <v>58</v>
      </c>
      <c r="B60" s="44" t="s">
        <v>186</v>
      </c>
      <c r="C60" s="41" t="s">
        <v>38</v>
      </c>
      <c r="D60" s="41" t="s">
        <v>120</v>
      </c>
      <c r="E60" s="42">
        <v>11</v>
      </c>
      <c r="F60" s="41">
        <v>18</v>
      </c>
      <c r="G60" s="41">
        <v>13</v>
      </c>
      <c r="H60" s="41">
        <v>2</v>
      </c>
      <c r="I60" s="41">
        <v>15</v>
      </c>
      <c r="J60" s="41">
        <v>0</v>
      </c>
      <c r="K60" s="41">
        <v>0</v>
      </c>
      <c r="L60" s="43">
        <f>SUM(F60:K60)</f>
        <v>48</v>
      </c>
      <c r="M60" s="44" t="s">
        <v>29</v>
      </c>
      <c r="N60" s="41"/>
      <c r="O60" s="41" t="s">
        <v>46</v>
      </c>
    </row>
    <row r="61" spans="1:15" ht="12.75">
      <c r="A61" s="40">
        <v>59</v>
      </c>
      <c r="B61" s="44" t="s">
        <v>187</v>
      </c>
      <c r="C61" s="41" t="s">
        <v>38</v>
      </c>
      <c r="D61" s="41" t="s">
        <v>120</v>
      </c>
      <c r="E61" s="42">
        <v>11</v>
      </c>
      <c r="F61" s="41">
        <v>34</v>
      </c>
      <c r="G61" s="41">
        <v>12</v>
      </c>
      <c r="H61" s="41">
        <v>2</v>
      </c>
      <c r="I61" s="41">
        <v>0</v>
      </c>
      <c r="J61" s="41">
        <v>0</v>
      </c>
      <c r="K61" s="41">
        <v>0</v>
      </c>
      <c r="L61" s="43">
        <f>SUM(F61:K61)</f>
        <v>48</v>
      </c>
      <c r="M61" s="44" t="s">
        <v>29</v>
      </c>
      <c r="N61" s="41"/>
      <c r="O61" s="41" t="s">
        <v>46</v>
      </c>
    </row>
    <row r="62" spans="1:15" ht="12.75">
      <c r="A62" s="40">
        <v>60</v>
      </c>
      <c r="B62" s="44" t="s">
        <v>188</v>
      </c>
      <c r="C62" s="41" t="s">
        <v>38</v>
      </c>
      <c r="D62" s="41" t="s">
        <v>120</v>
      </c>
      <c r="E62" s="42">
        <v>11</v>
      </c>
      <c r="F62" s="41">
        <v>8</v>
      </c>
      <c r="G62" s="41">
        <v>14</v>
      </c>
      <c r="H62" s="41">
        <v>5</v>
      </c>
      <c r="I62" s="41">
        <v>15</v>
      </c>
      <c r="J62" s="41">
        <v>0</v>
      </c>
      <c r="K62" s="41">
        <v>0</v>
      </c>
      <c r="L62" s="43">
        <f>SUM(F62:K62)</f>
        <v>42</v>
      </c>
      <c r="M62" s="44" t="s">
        <v>29</v>
      </c>
      <c r="N62" s="41"/>
      <c r="O62" s="41" t="s">
        <v>46</v>
      </c>
    </row>
  </sheetData>
  <sheetProtection selectLockedCells="1" selectUnlockedCells="1"/>
  <mergeCells count="1">
    <mergeCell ref="A1:X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2013-01-28T13:08:46Z</cp:lastPrinted>
  <dcterms:modified xsi:type="dcterms:W3CDTF">2013-01-29T08:05:57Z</dcterms:modified>
  <cp:category/>
  <cp:version/>
  <cp:contentType/>
  <cp:contentStatus/>
  <cp:revision>5</cp:revision>
</cp:coreProperties>
</file>